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C:\Users\yasin\Desktop\"/>
    </mc:Choice>
  </mc:AlternateContent>
  <xr:revisionPtr revIDLastSave="0" documentId="13_ncr:1_{9099AF8B-6EED-48BE-810A-CDEC3F523148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rogram" sheetId="3" r:id="rId1"/>
    <sheet name="Öğretim üyesi programı" sheetId="4" state="hidden" r:id="rId2"/>
    <sheet name="veri" sheetId="5" state="hidden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9" i="4" l="1"/>
  <c r="B30" i="4"/>
  <c r="B31" i="4"/>
  <c r="B36" i="4"/>
  <c r="B37" i="4"/>
  <c r="B38" i="4"/>
  <c r="L59" i="4"/>
  <c r="L58" i="4"/>
  <c r="L57" i="4"/>
  <c r="G57" i="4"/>
  <c r="G58" i="4"/>
  <c r="G59" i="4"/>
  <c r="V4" i="4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3" i="4"/>
  <c r="Q59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3" i="4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32" i="4"/>
  <c r="B33" i="4"/>
  <c r="B34" i="4"/>
  <c r="B35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</calcChain>
</file>

<file path=xl/sharedStrings.xml><?xml version="1.0" encoding="utf-8"?>
<sst xmlns="http://schemas.openxmlformats.org/spreadsheetml/2006/main" count="301" uniqueCount="73">
  <si>
    <t>Pazartesi</t>
  </si>
  <si>
    <t>Salı</t>
  </si>
  <si>
    <t>Çarşamba</t>
  </si>
  <si>
    <t>Perşembe</t>
  </si>
  <si>
    <t>Cuma</t>
  </si>
  <si>
    <t>BAŞ.SAAT</t>
  </si>
  <si>
    <t>BİT.SAAT</t>
  </si>
  <si>
    <t>Sınıf</t>
  </si>
  <si>
    <t>DERS KODU ve ADI</t>
  </si>
  <si>
    <t>DERSLİK</t>
  </si>
  <si>
    <t>1. SINIF</t>
  </si>
  <si>
    <t>2. SINIF</t>
  </si>
  <si>
    <t>3. Sınıf I.Ö</t>
  </si>
  <si>
    <t>3. Sınıf II.Ö</t>
  </si>
  <si>
    <t>4. Sınıf I.Ö</t>
  </si>
  <si>
    <t>4. Sınıf II.Ö</t>
  </si>
  <si>
    <t>09:10-10:15</t>
  </si>
  <si>
    <t>10:20-11:25</t>
  </si>
  <si>
    <t>Dr. Öğr. Üyesi Emin HÜSEYİNOĞLU</t>
  </si>
  <si>
    <t>Dr. Öğr. Üyesi Saim ŞALLI</t>
  </si>
  <si>
    <t>Dr. Öğr. Üyesi Gökhan AŞKAR</t>
  </si>
  <si>
    <t>Prof. Dr. İlyas SÖĞÜTLÜ</t>
  </si>
  <si>
    <t>Dr. Öğr. Üyesi Özge YAVUZ</t>
  </si>
  <si>
    <t>Doç. Dr. Metin ÖZKARAL</t>
  </si>
  <si>
    <t>Dr .Öğr. Üyesi Abdülazim İBRAHİM</t>
  </si>
  <si>
    <t>Doç. Dr. Kemal YAMAN</t>
  </si>
  <si>
    <t>Dr. Öğr. Üyesi Sedef ERKMEN</t>
  </si>
  <si>
    <t>Arş. Gör. Dr. Ece KAYA</t>
  </si>
  <si>
    <t>Prof. Dr. Sait AŞGIN</t>
  </si>
  <si>
    <t>13:50-14:55</t>
  </si>
  <si>
    <t>KMY108 Siyaset Bilimi II</t>
  </si>
  <si>
    <t>KMY110 İnsan Çevre Kent</t>
  </si>
  <si>
    <t>KMY112 Sosyolojiye Giriş</t>
  </si>
  <si>
    <t>KMY114 Türkiye’nin İdari Yapısı</t>
  </si>
  <si>
    <t>KMY116 Siyasal Düşünceler Tarihi II</t>
  </si>
  <si>
    <t>KMY202 İdari Yargılama Hukuku</t>
  </si>
  <si>
    <t>KMY206 Siyasi Tarih II</t>
  </si>
  <si>
    <t>KMY212 Genel Muhasebe II</t>
  </si>
  <si>
    <t xml:space="preserve">KMY214 İnsan Kaynakları Yönetimi </t>
  </si>
  <si>
    <t>KMY216 Türk Anayasa Düzeni</t>
  </si>
  <si>
    <t>KMY218 Kamu Maliyesi</t>
  </si>
  <si>
    <t>KMY220 Mikro İktisat</t>
  </si>
  <si>
    <t>Dr. Öğr. Üyesi Şahay Ok</t>
  </si>
  <si>
    <t>Öğr. Gör. Dr. Hülya ÖZÇAĞLAR EROĞLU</t>
  </si>
  <si>
    <t>Dr. Öğr. Üyesi Abdülazim İBRAHİM</t>
  </si>
  <si>
    <t>Dr. Öğr. Üyesi Ömer Faruk ÖZYALÇIN</t>
  </si>
  <si>
    <t>Öğr. Gör. Dr. Hamit ÇAVUŞ</t>
  </si>
  <si>
    <t>KMY306 Kentleşme Politikaları</t>
  </si>
  <si>
    <t>KMY330 Kamu Politikası</t>
  </si>
  <si>
    <t>KMY334 Türk Siyasal Hayatı II</t>
  </si>
  <si>
    <t>KMY332 Çağdaş Devlet Sistemleri</t>
  </si>
  <si>
    <t>KMY34 Kent Tarihi</t>
  </si>
  <si>
    <t>KMY314 Demokrasi Kuramları</t>
  </si>
  <si>
    <t>KMY 342 Ticaret Hukuku</t>
  </si>
  <si>
    <t>KMY318 Ceza Hukuku</t>
  </si>
  <si>
    <t>KMY326 Uluslararası Siyaset</t>
  </si>
  <si>
    <t>KMY336 Türkiye AB İlişkileri</t>
  </si>
  <si>
    <t>Doç.Dr. Utku AYBUDAK</t>
  </si>
  <si>
    <t>Dr. Öğr. Gör.Gökhan AŞKAR</t>
  </si>
  <si>
    <t>KMY402 Modern Siyasal Akımlar</t>
  </si>
  <si>
    <t>KMY404 İnsan Hakları</t>
  </si>
  <si>
    <t>KMY406 Türkiye'nin Toplumsal Yapısı</t>
  </si>
  <si>
    <t>KMY408 Türkiye Ekonomisi</t>
  </si>
  <si>
    <t>KMY412 Bürokrasi ve Türk Bürokrasisi</t>
  </si>
  <si>
    <t>KMY424 Ceza Muhakemesi Hukuku</t>
  </si>
  <si>
    <t>KMY426 Uluslararası Hukuk</t>
  </si>
  <si>
    <t>KMY432 Uygarlık Tarihi</t>
  </si>
  <si>
    <t>KMY428 Çevre Felsefesi</t>
  </si>
  <si>
    <t>Dr. Öğr. Üyesi Murat ERGÜL</t>
  </si>
  <si>
    <t>YDL184 Yabancı Dil II</t>
  </si>
  <si>
    <t>TUR182 Türk Dili II</t>
  </si>
  <si>
    <t>AİT182 Atatürk İlkeleri ve İnkılap Tarihi II</t>
  </si>
  <si>
    <t>ilah1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</si>
</sst>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7" tint="0.79998168889431442"/>
      <name val="Calibri"/>
      <family val="2"/>
      <scheme val="minor"/>
    </font>
    <font>
      <b/>
      <sz val="12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10"/>
      <color rgb="FF000000"/>
      <name val="Times New Roman"/>
      <family val="1"/>
      <charset val="162"/>
    </font>
    <font>
      <sz val="12"/>
      <color rgb="FF000000"/>
      <name val="Times New Roman"/>
      <family val="1"/>
      <charset val="162"/>
    </font>
    <font>
      <sz val="8"/>
      <name val="Calibri"/>
      <family val="2"/>
      <scheme val="minor"/>
    </font>
    <font>
      <sz val="9"/>
      <name val="Times New Roman"/>
      <family val="1"/>
      <charset val="162"/>
    </font>
    <font>
      <sz val="10"/>
      <color rgb="FF000000"/>
      <name val="Courier New"/>
      <family val="3"/>
      <charset val="162"/>
    </font>
    <font>
      <sz val="10"/>
      <color theme="1"/>
      <name val="Times New Roman"/>
      <family val="1"/>
      <charset val="162"/>
    </font>
    <font>
      <sz val="10"/>
      <color theme="7" tint="0.79998168889431442"/>
      <name val="Times New Roman"/>
      <family val="1"/>
      <charset val="162"/>
    </font>
    <font>
      <b/>
      <sz val="1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6"/>
      <color theme="7" tint="0.79998168889431442"/>
      <name val="Times New Roman"/>
      <family val="1"/>
      <charset val="162"/>
    </font>
    <font>
      <b/>
      <sz val="11"/>
      <color theme="1"/>
      <name val="Calibri"/>
      <family val="2"/>
      <charset val="162"/>
      <scheme val="minor"/>
    </font>
    <font>
      <sz val="10"/>
      <color rgb="FF000000"/>
      <name val="Arial"/>
      <family val="2"/>
      <charset val="162"/>
    </font>
    <font>
      <sz val="10"/>
      <color theme="1"/>
      <name val="Arial"/>
      <family val="2"/>
      <charset val="162"/>
    </font>
    <font>
      <sz val="10"/>
      <name val="Arial"/>
      <family val="2"/>
      <charset val="16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7">
    <xf numFmtId="0" fontId="0" fillId="0" borderId="0" xfId="0"/>
    <xf numFmtId="0" fontId="2" fillId="6" borderId="0" xfId="0" applyFont="1" applyFill="1" applyAlignment="1">
      <alignment horizontal="center" vertical="center"/>
    </xf>
    <xf numFmtId="0" fontId="4" fillId="0" borderId="0" xfId="0" applyFont="1" applyAlignment="1">
      <alignment shrinkToFit="1"/>
    </xf>
    <xf numFmtId="0" fontId="3" fillId="2" borderId="0" xfId="0" applyFont="1" applyFill="1" applyAlignment="1">
      <alignment horizontal="center" vertical="center" shrinkToFit="1"/>
    </xf>
    <xf numFmtId="0" fontId="4" fillId="2" borderId="0" xfId="0" applyFont="1" applyFill="1" applyAlignment="1">
      <alignment horizontal="center" vertical="center" shrinkToFit="1"/>
    </xf>
    <xf numFmtId="20" fontId="0" fillId="2" borderId="0" xfId="0" applyNumberForma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shrinkToFit="1"/>
    </xf>
    <xf numFmtId="0" fontId="4" fillId="0" borderId="0" xfId="0" applyFont="1" applyAlignment="1">
      <alignment horizontal="center" shrinkToFit="1"/>
    </xf>
    <xf numFmtId="0" fontId="4" fillId="9" borderId="0" xfId="0" applyFont="1" applyFill="1" applyAlignment="1">
      <alignment horizontal="center" shrinkToFit="1"/>
    </xf>
    <xf numFmtId="0" fontId="4" fillId="9" borderId="0" xfId="0" applyFont="1" applyFill="1" applyAlignment="1">
      <alignment shrinkToFit="1"/>
    </xf>
    <xf numFmtId="20" fontId="0" fillId="9" borderId="0" xfId="0" applyNumberFormat="1" applyFill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20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6" fillId="0" borderId="1" xfId="0" applyFont="1" applyBorder="1" applyAlignment="1">
      <alignment horizontal="right" vertical="center" wrapText="1"/>
    </xf>
    <xf numFmtId="0" fontId="5" fillId="10" borderId="2" xfId="0" applyFont="1" applyFill="1" applyBorder="1" applyAlignment="1">
      <alignment horizontal="left" vertical="center" wrapText="1"/>
    </xf>
    <xf numFmtId="0" fontId="8" fillId="10" borderId="2" xfId="0" applyFont="1" applyFill="1" applyBorder="1" applyAlignment="1">
      <alignment horizontal="left" vertical="center" wrapText="1"/>
    </xf>
    <xf numFmtId="20" fontId="0" fillId="0" borderId="0" xfId="0" applyNumberFormat="1" applyAlignment="1">
      <alignment horizontal="center" vertical="center"/>
    </xf>
    <xf numFmtId="0" fontId="4" fillId="0" borderId="0" xfId="0" applyFont="1" applyAlignment="1">
      <alignment vertical="center" shrinkToFit="1"/>
    </xf>
    <xf numFmtId="0" fontId="4" fillId="0" borderId="0" xfId="0" applyFont="1" applyAlignment="1">
      <alignment vertical="center" shrinkToFit="1"/>
    </xf>
    <xf numFmtId="0" fontId="9" fillId="0" borderId="0" xfId="0" applyFont="1" applyAlignment="1">
      <alignment horizontal="left" vertical="center" indent="1" readingOrder="1"/>
    </xf>
    <xf numFmtId="0" fontId="10" fillId="0" borderId="0" xfId="0" applyFont="1" applyAlignment="1"/>
    <xf numFmtId="0" fontId="10" fillId="0" borderId="1" xfId="0" applyFont="1" applyBorder="1" applyAlignment="1"/>
    <xf numFmtId="20" fontId="10" fillId="0" borderId="1" xfId="0" applyNumberFormat="1" applyFont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10" fillId="9" borderId="1" xfId="0" applyFont="1" applyFill="1" applyBorder="1" applyAlignment="1"/>
    <xf numFmtId="20" fontId="10" fillId="9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/>
    <xf numFmtId="0" fontId="12" fillId="0" borderId="1" xfId="0" applyFont="1" applyBorder="1" applyAlignment="1"/>
    <xf numFmtId="0" fontId="0" fillId="2" borderId="0" xfId="0" applyFill="1"/>
    <xf numFmtId="0" fontId="10" fillId="10" borderId="1" xfId="0" applyFont="1" applyFill="1" applyBorder="1" applyAlignment="1"/>
    <xf numFmtId="0" fontId="10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wrapText="1"/>
    </xf>
    <xf numFmtId="0" fontId="13" fillId="9" borderId="1" xfId="0" applyFont="1" applyFill="1" applyBorder="1" applyAlignment="1">
      <alignment horizontal="center" wrapText="1"/>
    </xf>
    <xf numFmtId="0" fontId="13" fillId="0" borderId="0" xfId="0" applyFont="1" applyAlignment="1">
      <alignment wrapText="1"/>
    </xf>
    <xf numFmtId="0" fontId="12" fillId="11" borderId="1" xfId="0" applyFont="1" applyFill="1" applyBorder="1" applyAlignment="1">
      <alignment horizontal="center" vertical="center"/>
    </xf>
    <xf numFmtId="20" fontId="10" fillId="11" borderId="1" xfId="0" applyNumberFormat="1" applyFont="1" applyFill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/>
    </xf>
    <xf numFmtId="0" fontId="10" fillId="11" borderId="1" xfId="0" applyFont="1" applyFill="1" applyBorder="1" applyAlignment="1"/>
    <xf numFmtId="20" fontId="10" fillId="0" borderId="1" xfId="0" applyNumberFormat="1" applyFont="1" applyBorder="1" applyAlignment="1">
      <alignment vertical="center"/>
    </xf>
    <xf numFmtId="20" fontId="10" fillId="0" borderId="1" xfId="0" applyNumberFormat="1" applyFont="1" applyBorder="1" applyAlignment="1">
      <alignment horizontal="center" vertical="center"/>
    </xf>
    <xf numFmtId="0" fontId="0" fillId="10" borderId="1" xfId="0" applyFill="1" applyBorder="1" applyAlignment="1">
      <alignment horizontal="left"/>
    </xf>
    <xf numFmtId="0" fontId="17" fillId="10" borderId="1" xfId="0" applyFont="1" applyFill="1" applyBorder="1" applyAlignment="1">
      <alignment horizontal="left"/>
    </xf>
    <xf numFmtId="0" fontId="18" fillId="10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16" fillId="2" borderId="1" xfId="0" applyFont="1" applyFill="1" applyBorder="1" applyAlignment="1">
      <alignment horizontal="left"/>
    </xf>
    <xf numFmtId="0" fontId="10" fillId="8" borderId="1" xfId="0" applyFont="1" applyFill="1" applyBorder="1" applyAlignment="1"/>
    <xf numFmtId="0" fontId="0" fillId="8" borderId="1" xfId="0" applyFill="1" applyBorder="1" applyAlignment="1">
      <alignment horizontal="left"/>
    </xf>
    <xf numFmtId="0" fontId="15" fillId="10" borderId="1" xfId="0" applyFont="1" applyFill="1" applyBorder="1" applyAlignment="1">
      <alignment horizontal="left"/>
    </xf>
    <xf numFmtId="0" fontId="17" fillId="8" borderId="1" xfId="0" applyFont="1" applyFill="1" applyBorder="1" applyAlignment="1">
      <alignment horizontal="left"/>
    </xf>
    <xf numFmtId="0" fontId="5" fillId="0" borderId="1" xfId="0" applyFont="1" applyBorder="1" applyAlignment="1">
      <alignment vertical="center" wrapText="1"/>
    </xf>
    <xf numFmtId="0" fontId="17" fillId="8" borderId="10" xfId="0" applyFon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10" fillId="0" borderId="9" xfId="0" applyFont="1" applyBorder="1" applyAlignment="1"/>
    <xf numFmtId="0" fontId="15" fillId="0" borderId="1" xfId="0" applyFont="1" applyFill="1" applyBorder="1" applyAlignment="1">
      <alignment horizontal="left"/>
    </xf>
    <xf numFmtId="0" fontId="0" fillId="12" borderId="1" xfId="0" applyFill="1" applyBorder="1" applyAlignment="1">
      <alignment horizontal="left"/>
    </xf>
    <xf numFmtId="0" fontId="16" fillId="12" borderId="1" xfId="0" applyFont="1" applyFill="1" applyBorder="1" applyAlignment="1">
      <alignment horizontal="left"/>
    </xf>
    <xf numFmtId="0" fontId="17" fillId="1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left"/>
    </xf>
    <xf numFmtId="0" fontId="12" fillId="4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20" fontId="10" fillId="0" borderId="3" xfId="0" applyNumberFormat="1" applyFont="1" applyBorder="1" applyAlignment="1">
      <alignment horizontal="center" vertical="center"/>
    </xf>
    <xf numFmtId="20" fontId="10" fillId="0" borderId="4" xfId="0" applyNumberFormat="1" applyFont="1" applyBorder="1" applyAlignment="1">
      <alignment horizontal="center" vertical="center"/>
    </xf>
    <xf numFmtId="20" fontId="10" fillId="0" borderId="7" xfId="0" applyNumberFormat="1" applyFont="1" applyBorder="1" applyAlignment="1">
      <alignment horizontal="center" vertical="center"/>
    </xf>
    <xf numFmtId="20" fontId="10" fillId="0" borderId="8" xfId="0" applyNumberFormat="1" applyFont="1" applyBorder="1" applyAlignment="1">
      <alignment horizontal="center" vertical="center"/>
    </xf>
    <xf numFmtId="20" fontId="10" fillId="0" borderId="5" xfId="0" applyNumberFormat="1" applyFont="1" applyBorder="1" applyAlignment="1">
      <alignment horizontal="center" vertical="center"/>
    </xf>
    <xf numFmtId="20" fontId="10" fillId="0" borderId="6" xfId="0" applyNumberFormat="1" applyFont="1" applyBorder="1" applyAlignment="1">
      <alignment horizontal="center" vertical="center"/>
    </xf>
    <xf numFmtId="0" fontId="10" fillId="10" borderId="3" xfId="0" applyFont="1" applyFill="1" applyBorder="1" applyAlignment="1">
      <alignment horizontal="center"/>
    </xf>
    <xf numFmtId="0" fontId="10" fillId="10" borderId="4" xfId="0" applyFont="1" applyFill="1" applyBorder="1" applyAlignment="1">
      <alignment horizontal="center"/>
    </xf>
    <xf numFmtId="0" fontId="10" fillId="10" borderId="5" xfId="0" applyFont="1" applyFill="1" applyBorder="1" applyAlignment="1">
      <alignment horizontal="center"/>
    </xf>
    <xf numFmtId="0" fontId="10" fillId="10" borderId="6" xfId="0" applyFont="1" applyFill="1" applyBorder="1" applyAlignment="1">
      <alignment horizontal="center"/>
    </xf>
    <xf numFmtId="0" fontId="0" fillId="10" borderId="3" xfId="0" applyFill="1" applyBorder="1" applyAlignment="1">
      <alignment horizontal="center"/>
    </xf>
    <xf numFmtId="0" fontId="0" fillId="10" borderId="4" xfId="0" applyFill="1" applyBorder="1" applyAlignment="1">
      <alignment horizontal="center"/>
    </xf>
    <xf numFmtId="0" fontId="0" fillId="10" borderId="7" xfId="0" applyFill="1" applyBorder="1" applyAlignment="1">
      <alignment horizontal="center"/>
    </xf>
    <xf numFmtId="0" fontId="0" fillId="10" borderId="8" xfId="0" applyFill="1" applyBorder="1" applyAlignment="1">
      <alignment horizontal="center"/>
    </xf>
    <xf numFmtId="0" fontId="0" fillId="10" borderId="5" xfId="0" applyFill="1" applyBorder="1" applyAlignment="1">
      <alignment horizontal="center"/>
    </xf>
    <xf numFmtId="0" fontId="0" fillId="10" borderId="6" xfId="0" applyFill="1" applyBorder="1" applyAlignment="1">
      <alignment horizontal="center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5" fillId="10" borderId="3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5" fillId="10" borderId="5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10" borderId="9" xfId="0" applyFill="1" applyBorder="1" applyAlignment="1">
      <alignment horizontal="center"/>
    </xf>
    <xf numFmtId="0" fontId="0" fillId="10" borderId="11" xfId="0" applyFill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shrinkToFit="1"/>
    </xf>
    <xf numFmtId="0" fontId="3" fillId="8" borderId="0" xfId="0" applyFont="1" applyFill="1" applyAlignment="1">
      <alignment horizontal="center" vertical="center" shrinkToFit="1"/>
    </xf>
    <xf numFmtId="0" fontId="3" fillId="3" borderId="0" xfId="0" applyFont="1" applyFill="1" applyAlignment="1">
      <alignment horizontal="center" vertical="center" shrinkToFit="1"/>
    </xf>
    <xf numFmtId="0" fontId="3" fillId="7" borderId="0" xfId="0" applyFont="1" applyFill="1" applyAlignment="1">
      <alignment horizontal="center" vertical="center" shrinkToFit="1"/>
    </xf>
    <xf numFmtId="0" fontId="3" fillId="4" borderId="0" xfId="0" applyFont="1" applyFill="1" applyAlignment="1">
      <alignment horizontal="center" vertical="center" shrinkToFit="1"/>
    </xf>
    <xf numFmtId="0" fontId="3" fillId="5" borderId="0" xfId="0" applyFont="1" applyFill="1" applyAlignment="1">
      <alignment horizontal="center" vertical="center" shrinkToFit="1"/>
    </xf>
  </cellXfs>
  <cellStyles count="2">
    <cellStyle name="Normal" xfId="0" builtinId="0"/>
    <cellStyle name="Normal 2" xfId="1" xr:uid="{F57CF18E-2B70-4418-BC03-2923B29B42A4}"/>
  </cellStyles>
  <dxfs count="27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3F1E4-B1BA-4F9E-8694-8D630B123579}">
  <dimension ref="A1:Y59"/>
  <sheetViews>
    <sheetView tabSelected="1" zoomScale="55" zoomScaleNormal="55" workbookViewId="0">
      <selection activeCell="M17" sqref="M17"/>
    </sheetView>
  </sheetViews>
  <sheetFormatPr defaultRowHeight="20.399999999999999" x14ac:dyDescent="0.35"/>
  <cols>
    <col min="1" max="1" width="11.88671875" style="38" bestFit="1" customWidth="1"/>
    <col min="2" max="2" width="26.77734375" style="22" bestFit="1" customWidth="1"/>
    <col min="3" max="3" width="9" style="22" bestFit="1" customWidth="1"/>
    <col min="4" max="4" width="11.44140625" style="22" bestFit="1" customWidth="1"/>
    <col min="5" max="5" width="10.6640625" style="22" bestFit="1" customWidth="1"/>
    <col min="6" max="6" width="4.77734375" style="22" customWidth="1"/>
    <col min="7" max="7" width="31.33203125" style="22" bestFit="1" customWidth="1"/>
    <col min="8" max="8" width="9" style="22" bestFit="1" customWidth="1"/>
    <col min="9" max="9" width="11.44140625" style="22" bestFit="1" customWidth="1"/>
    <col min="10" max="10" width="10.6640625" style="22" bestFit="1" customWidth="1"/>
    <col min="11" max="11" width="5" style="22" customWidth="1"/>
    <col min="12" max="12" width="32.5546875" style="22" customWidth="1"/>
    <col min="13" max="13" width="9" style="22" bestFit="1" customWidth="1"/>
    <col min="14" max="14" width="11.44140625" style="22" bestFit="1" customWidth="1"/>
    <col min="15" max="15" width="10.6640625" style="22" bestFit="1" customWidth="1"/>
    <col min="16" max="16" width="5.33203125" style="22" customWidth="1"/>
    <col min="17" max="17" width="31.33203125" style="22" bestFit="1" customWidth="1"/>
    <col min="18" max="18" width="9" style="22" bestFit="1" customWidth="1"/>
    <col min="19" max="19" width="11.44140625" style="22" bestFit="1" customWidth="1"/>
    <col min="20" max="20" width="10.6640625" style="22" bestFit="1" customWidth="1"/>
    <col min="21" max="21" width="4.5546875" style="22" customWidth="1"/>
    <col min="22" max="22" width="31" style="22" bestFit="1" customWidth="1"/>
    <col min="23" max="23" width="9" style="22" bestFit="1" customWidth="1"/>
    <col min="24" max="24" width="11.44140625" style="22" bestFit="1" customWidth="1"/>
    <col min="25" max="25" width="10.6640625" style="22" bestFit="1" customWidth="1"/>
    <col min="26" max="16384" width="8.88671875" style="22"/>
  </cols>
  <sheetData>
    <row r="1" spans="1:25" s="29" customFormat="1" x14ac:dyDescent="0.25">
      <c r="A1" s="34" t="s">
        <v>7</v>
      </c>
      <c r="B1" s="65" t="s">
        <v>0</v>
      </c>
      <c r="C1" s="65"/>
      <c r="D1" s="65"/>
      <c r="E1" s="65"/>
      <c r="F1" s="39"/>
      <c r="G1" s="91" t="s">
        <v>1</v>
      </c>
      <c r="H1" s="91"/>
      <c r="I1" s="91"/>
      <c r="J1" s="91"/>
      <c r="K1" s="39"/>
      <c r="L1" s="92" t="s">
        <v>2</v>
      </c>
      <c r="M1" s="92"/>
      <c r="N1" s="92"/>
      <c r="O1" s="92"/>
      <c r="P1" s="39"/>
      <c r="Q1" s="63" t="s">
        <v>3</v>
      </c>
      <c r="R1" s="63"/>
      <c r="S1" s="63"/>
      <c r="T1" s="63"/>
      <c r="U1" s="39"/>
      <c r="V1" s="64" t="s">
        <v>4</v>
      </c>
      <c r="W1" s="64"/>
      <c r="X1" s="64"/>
      <c r="Y1" s="64"/>
    </row>
    <row r="2" spans="1:25" s="29" customFormat="1" ht="13.2" customHeight="1" x14ac:dyDescent="0.25">
      <c r="A2" s="88" t="s">
        <v>10</v>
      </c>
      <c r="B2" s="28" t="s">
        <v>8</v>
      </c>
      <c r="C2" s="28" t="s">
        <v>9</v>
      </c>
      <c r="D2" s="28" t="s">
        <v>5</v>
      </c>
      <c r="E2" s="28" t="s">
        <v>6</v>
      </c>
      <c r="F2" s="39"/>
      <c r="G2" s="28" t="s">
        <v>8</v>
      </c>
      <c r="H2" s="28" t="s">
        <v>9</v>
      </c>
      <c r="I2" s="28" t="s">
        <v>5</v>
      </c>
      <c r="J2" s="28" t="s">
        <v>6</v>
      </c>
      <c r="K2" s="39"/>
      <c r="L2" s="28" t="s">
        <v>8</v>
      </c>
      <c r="M2" s="28" t="s">
        <v>9</v>
      </c>
      <c r="N2" s="28" t="s">
        <v>5</v>
      </c>
      <c r="O2" s="28" t="s">
        <v>6</v>
      </c>
      <c r="P2" s="39"/>
      <c r="Q2" s="28" t="s">
        <v>8</v>
      </c>
      <c r="R2" s="28" t="s">
        <v>9</v>
      </c>
      <c r="S2" s="28" t="s">
        <v>5</v>
      </c>
      <c r="T2" s="28" t="s">
        <v>6</v>
      </c>
      <c r="U2" s="39"/>
      <c r="V2" s="28" t="s">
        <v>8</v>
      </c>
      <c r="W2" s="28" t="s">
        <v>9</v>
      </c>
      <c r="X2" s="28" t="s">
        <v>5</v>
      </c>
      <c r="Y2" s="28" t="s">
        <v>6</v>
      </c>
    </row>
    <row r="3" spans="1:25" ht="14.4" x14ac:dyDescent="0.3">
      <c r="A3" s="89"/>
      <c r="B3" s="23"/>
      <c r="C3" s="23"/>
      <c r="D3" s="24">
        <v>0.36805555555555558</v>
      </c>
      <c r="E3" s="24">
        <v>0.39583333333333331</v>
      </c>
      <c r="F3" s="40"/>
      <c r="G3" s="32"/>
      <c r="H3" s="32"/>
      <c r="I3" s="24">
        <v>0.36805555555555558</v>
      </c>
      <c r="J3" s="24">
        <v>0.39583333333333331</v>
      </c>
      <c r="K3" s="42"/>
      <c r="L3" s="16"/>
      <c r="M3" s="33"/>
      <c r="N3" s="43">
        <v>0.33333333333333331</v>
      </c>
      <c r="O3" s="43">
        <v>0.36805555555555558</v>
      </c>
      <c r="P3" s="42"/>
      <c r="Q3" s="45" t="s">
        <v>34</v>
      </c>
      <c r="R3" s="23">
        <v>307</v>
      </c>
      <c r="S3" s="24">
        <v>0.36805555555555558</v>
      </c>
      <c r="T3" s="24">
        <v>0.39583333333333331</v>
      </c>
      <c r="U3" s="42"/>
      <c r="V3" s="82"/>
      <c r="W3" s="83"/>
      <c r="X3" s="24">
        <v>0.36805555555555558</v>
      </c>
      <c r="Y3" s="24">
        <v>0.39583333333333331</v>
      </c>
    </row>
    <row r="4" spans="1:25" ht="14.4" x14ac:dyDescent="0.3">
      <c r="A4" s="89"/>
      <c r="B4" s="45"/>
      <c r="C4" s="23"/>
      <c r="D4" s="24">
        <v>0.40277777777777779</v>
      </c>
      <c r="E4" s="24">
        <v>0.43055555555555558</v>
      </c>
      <c r="F4" s="40"/>
      <c r="G4" s="32"/>
      <c r="H4" s="32"/>
      <c r="I4" s="24">
        <v>0.40277777777777779</v>
      </c>
      <c r="J4" s="24">
        <v>0.43055555555555558</v>
      </c>
      <c r="K4" s="42"/>
      <c r="L4" s="66" t="s">
        <v>70</v>
      </c>
      <c r="M4" s="67"/>
      <c r="N4" s="72" t="s">
        <v>16</v>
      </c>
      <c r="O4" s="73"/>
      <c r="P4" s="42"/>
      <c r="Q4" s="45" t="s">
        <v>34</v>
      </c>
      <c r="R4" s="23">
        <v>307</v>
      </c>
      <c r="S4" s="24">
        <v>0.40277777777777779</v>
      </c>
      <c r="T4" s="24">
        <v>0.43055555555555558</v>
      </c>
      <c r="U4" s="42"/>
      <c r="V4" s="84"/>
      <c r="W4" s="85"/>
      <c r="X4" s="24">
        <v>0.40277777777777779</v>
      </c>
      <c r="Y4" s="24">
        <v>0.43055555555555558</v>
      </c>
    </row>
    <row r="5" spans="1:25" ht="13.2" customHeight="1" x14ac:dyDescent="0.3">
      <c r="A5" s="89"/>
      <c r="B5" s="45"/>
      <c r="C5" s="23"/>
      <c r="D5" s="24">
        <v>0.4375</v>
      </c>
      <c r="E5" s="24">
        <v>0.46527777777777779</v>
      </c>
      <c r="F5" s="40"/>
      <c r="G5" s="32"/>
      <c r="H5" s="32"/>
      <c r="I5" s="24">
        <v>0.4375</v>
      </c>
      <c r="J5" s="24">
        <v>0.46527777777777779</v>
      </c>
      <c r="K5" s="42"/>
      <c r="L5" s="68"/>
      <c r="M5" s="69"/>
      <c r="N5" s="74"/>
      <c r="O5" s="75"/>
      <c r="P5" s="42"/>
      <c r="Q5" s="45" t="s">
        <v>34</v>
      </c>
      <c r="R5" s="23">
        <v>307</v>
      </c>
      <c r="S5" s="24">
        <v>0.4375</v>
      </c>
      <c r="T5" s="24">
        <v>0.46527777777777779</v>
      </c>
      <c r="U5" s="42"/>
      <c r="V5" s="84"/>
      <c r="W5" s="85"/>
      <c r="X5" s="24">
        <v>0.4375</v>
      </c>
      <c r="Y5" s="24">
        <v>0.46527777777777779</v>
      </c>
    </row>
    <row r="6" spans="1:25" ht="13.2" customHeight="1" x14ac:dyDescent="0.3">
      <c r="A6" s="89"/>
      <c r="B6" s="45"/>
      <c r="C6" s="23"/>
      <c r="D6" s="24">
        <v>0.47222222222222221</v>
      </c>
      <c r="E6" s="24">
        <v>0.5</v>
      </c>
      <c r="F6" s="40"/>
      <c r="G6" s="45"/>
      <c r="H6" s="32"/>
      <c r="I6" s="24">
        <v>0.47222222222222221</v>
      </c>
      <c r="J6" s="24">
        <v>0.5</v>
      </c>
      <c r="K6" s="42"/>
      <c r="L6" s="70"/>
      <c r="M6" s="71"/>
      <c r="N6" s="76"/>
      <c r="O6" s="77"/>
      <c r="P6" s="42"/>
      <c r="Q6" s="78"/>
      <c r="R6" s="79"/>
      <c r="S6" s="24">
        <v>0.47222222222222221</v>
      </c>
      <c r="T6" s="24">
        <v>0.5</v>
      </c>
      <c r="U6" s="42"/>
      <c r="V6" s="84"/>
      <c r="W6" s="85"/>
      <c r="X6" s="24">
        <v>0.47222222222222221</v>
      </c>
      <c r="Y6" s="24">
        <v>0.5</v>
      </c>
    </row>
    <row r="7" spans="1:25" ht="13.2" customHeight="1" x14ac:dyDescent="0.3">
      <c r="A7" s="89"/>
      <c r="B7" s="45" t="s">
        <v>30</v>
      </c>
      <c r="C7" s="23">
        <v>307</v>
      </c>
      <c r="D7" s="24">
        <v>0.50694444444444442</v>
      </c>
      <c r="E7" s="24">
        <v>0.53472222222222221</v>
      </c>
      <c r="F7" s="40"/>
      <c r="G7" s="45"/>
      <c r="H7" s="32"/>
      <c r="I7" s="24">
        <v>0.50694444444444442</v>
      </c>
      <c r="J7" s="24">
        <v>0.53472222222222221</v>
      </c>
      <c r="K7" s="42"/>
      <c r="L7" s="97" t="s">
        <v>71</v>
      </c>
      <c r="M7" s="98"/>
      <c r="N7" s="72" t="s">
        <v>17</v>
      </c>
      <c r="O7" s="73"/>
      <c r="P7" s="42"/>
      <c r="Q7" s="80"/>
      <c r="R7" s="81"/>
      <c r="S7" s="24">
        <v>0.50694444444444442</v>
      </c>
      <c r="T7" s="24">
        <v>0.53472222222222221</v>
      </c>
      <c r="U7" s="42"/>
      <c r="V7" s="84"/>
      <c r="W7" s="85"/>
      <c r="X7" s="24">
        <v>0.50694444444444442</v>
      </c>
      <c r="Y7" s="24">
        <v>0.53472222222222221</v>
      </c>
    </row>
    <row r="8" spans="1:25" ht="13.2" customHeight="1" x14ac:dyDescent="0.3">
      <c r="A8" s="89"/>
      <c r="B8" s="45" t="s">
        <v>30</v>
      </c>
      <c r="C8" s="23">
        <v>307</v>
      </c>
      <c r="D8" s="24">
        <v>0.54166666666666663</v>
      </c>
      <c r="E8" s="24">
        <v>0.56944444444444442</v>
      </c>
      <c r="F8" s="40"/>
      <c r="G8" s="45"/>
      <c r="H8" s="32"/>
      <c r="I8" s="24">
        <v>0.54166666666666663</v>
      </c>
      <c r="J8" s="24">
        <v>0.56944444444444442</v>
      </c>
      <c r="K8" s="42"/>
      <c r="L8" s="99"/>
      <c r="M8" s="100"/>
      <c r="N8" s="76"/>
      <c r="O8" s="77"/>
      <c r="P8" s="42"/>
      <c r="Q8" s="45" t="s">
        <v>32</v>
      </c>
      <c r="R8" s="32">
        <v>307</v>
      </c>
      <c r="S8" s="24">
        <v>0.54166666666666663</v>
      </c>
      <c r="T8" s="24">
        <v>0.56944444444444442</v>
      </c>
      <c r="U8" s="42"/>
      <c r="V8" s="84"/>
      <c r="W8" s="85"/>
      <c r="X8" s="24">
        <v>0.54166666666666663</v>
      </c>
      <c r="Y8" s="24">
        <v>0.56944444444444442</v>
      </c>
    </row>
    <row r="9" spans="1:25" ht="14.4" customHeight="1" x14ac:dyDescent="0.3">
      <c r="A9" s="89"/>
      <c r="B9" s="45" t="s">
        <v>30</v>
      </c>
      <c r="C9" s="23">
        <v>307</v>
      </c>
      <c r="D9" s="24">
        <v>0.57638888888888884</v>
      </c>
      <c r="E9" s="24">
        <v>0.60416666666666663</v>
      </c>
      <c r="F9" s="40"/>
      <c r="G9" s="32"/>
      <c r="H9" s="32"/>
      <c r="I9" s="24">
        <v>0.57638888888888884</v>
      </c>
      <c r="J9" s="24">
        <v>0.60416666666666663</v>
      </c>
      <c r="K9" s="42"/>
      <c r="L9" s="93" t="s">
        <v>69</v>
      </c>
      <c r="M9" s="94"/>
      <c r="N9" s="72" t="s">
        <v>29</v>
      </c>
      <c r="O9" s="73"/>
      <c r="P9" s="42"/>
      <c r="Q9" s="45" t="s">
        <v>32</v>
      </c>
      <c r="R9" s="32">
        <v>307</v>
      </c>
      <c r="S9" s="24">
        <v>0.57638888888888884</v>
      </c>
      <c r="T9" s="24">
        <v>0.60416666666666663</v>
      </c>
      <c r="U9" s="42"/>
      <c r="V9" s="84"/>
      <c r="W9" s="85"/>
      <c r="X9" s="24">
        <v>0.57638888888888884</v>
      </c>
      <c r="Y9" s="24">
        <v>0.60416666666666663</v>
      </c>
    </row>
    <row r="10" spans="1:25" ht="13.2" customHeight="1" x14ac:dyDescent="0.3">
      <c r="A10" s="89"/>
      <c r="B10" s="45" t="s">
        <v>31</v>
      </c>
      <c r="C10" s="23">
        <v>308</v>
      </c>
      <c r="D10" s="24">
        <v>0.61111111111111116</v>
      </c>
      <c r="E10" s="24">
        <v>0.63888888888888884</v>
      </c>
      <c r="F10" s="40"/>
      <c r="G10" s="45" t="s">
        <v>33</v>
      </c>
      <c r="H10" s="32">
        <v>307</v>
      </c>
      <c r="I10" s="24">
        <v>0.61111111111111116</v>
      </c>
      <c r="J10" s="24">
        <v>0.63888888888888884</v>
      </c>
      <c r="K10" s="42"/>
      <c r="L10" s="95"/>
      <c r="M10" s="96"/>
      <c r="N10" s="76"/>
      <c r="O10" s="77"/>
      <c r="P10" s="42"/>
      <c r="Q10" s="45" t="s">
        <v>32</v>
      </c>
      <c r="R10" s="32">
        <v>307</v>
      </c>
      <c r="S10" s="24">
        <v>0.61111111111111116</v>
      </c>
      <c r="T10" s="24">
        <v>0.63888888888888884</v>
      </c>
      <c r="U10" s="42"/>
      <c r="V10" s="84"/>
      <c r="W10" s="85"/>
      <c r="X10" s="24">
        <v>0.61111111111111116</v>
      </c>
      <c r="Y10" s="24">
        <v>0.63888888888888884</v>
      </c>
    </row>
    <row r="11" spans="1:25" ht="13.2" customHeight="1" x14ac:dyDescent="0.3">
      <c r="A11" s="89"/>
      <c r="B11" s="45" t="s">
        <v>31</v>
      </c>
      <c r="C11" s="23">
        <v>308</v>
      </c>
      <c r="D11" s="24">
        <v>0.64583333333333337</v>
      </c>
      <c r="E11" s="24">
        <v>0.67361111111111116</v>
      </c>
      <c r="F11" s="40"/>
      <c r="G11" s="45" t="s">
        <v>33</v>
      </c>
      <c r="H11" s="32">
        <v>307</v>
      </c>
      <c r="I11" s="24">
        <v>0.64583333333333337</v>
      </c>
      <c r="J11" s="24">
        <v>0.67361111111111116</v>
      </c>
      <c r="K11" s="42"/>
      <c r="L11" s="16"/>
      <c r="M11" s="32"/>
      <c r="N11" s="24">
        <v>0.64583333333333337</v>
      </c>
      <c r="O11" s="24">
        <v>0.67361111111111116</v>
      </c>
      <c r="P11" s="42"/>
      <c r="Q11" s="45"/>
      <c r="R11" s="32"/>
      <c r="S11" s="24">
        <v>0.64583333333333337</v>
      </c>
      <c r="T11" s="24">
        <v>0.67361111111111116</v>
      </c>
      <c r="U11" s="42"/>
      <c r="V11" s="84"/>
      <c r="W11" s="85"/>
      <c r="X11" s="24">
        <v>0.64583333333333337</v>
      </c>
      <c r="Y11" s="24">
        <v>0.67361111111111116</v>
      </c>
    </row>
    <row r="12" spans="1:25" ht="14.4" x14ac:dyDescent="0.3">
      <c r="A12" s="90"/>
      <c r="B12" s="45" t="s">
        <v>31</v>
      </c>
      <c r="C12" s="23">
        <v>308</v>
      </c>
      <c r="D12" s="24">
        <v>0.68055555555555547</v>
      </c>
      <c r="E12" s="24">
        <v>0.70833333333333337</v>
      </c>
      <c r="F12" s="40"/>
      <c r="G12" s="45" t="s">
        <v>33</v>
      </c>
      <c r="H12" s="32">
        <v>307</v>
      </c>
      <c r="I12" s="24">
        <v>0.68055555555555547</v>
      </c>
      <c r="J12" s="24">
        <v>0.70833333333333337</v>
      </c>
      <c r="K12" s="42"/>
      <c r="L12" s="16"/>
      <c r="M12" s="32"/>
      <c r="N12" s="24">
        <v>0.68055555555555547</v>
      </c>
      <c r="O12" s="24">
        <v>0.70833333333333337</v>
      </c>
      <c r="P12" s="42"/>
      <c r="Q12" s="45"/>
      <c r="R12" s="23"/>
      <c r="S12" s="24">
        <v>0.68055555555555547</v>
      </c>
      <c r="T12" s="24">
        <v>0.70833333333333337</v>
      </c>
      <c r="U12" s="42"/>
      <c r="V12" s="86"/>
      <c r="W12" s="87"/>
      <c r="X12" s="24">
        <v>0.68055555555555547</v>
      </c>
      <c r="Y12" s="24">
        <v>0.70833333333333337</v>
      </c>
    </row>
    <row r="13" spans="1:25" x14ac:dyDescent="0.25">
      <c r="A13" s="35"/>
      <c r="B13" s="25"/>
      <c r="C13" s="25"/>
      <c r="D13" s="25"/>
      <c r="E13" s="25"/>
      <c r="F13" s="41"/>
      <c r="G13" s="25"/>
      <c r="H13" s="25"/>
      <c r="I13" s="25"/>
      <c r="J13" s="25"/>
      <c r="K13" s="41"/>
      <c r="L13" s="25"/>
      <c r="M13" s="25"/>
      <c r="N13" s="25"/>
      <c r="O13" s="25"/>
      <c r="P13" s="41"/>
      <c r="Q13" s="25"/>
      <c r="R13" s="25"/>
      <c r="S13" s="25"/>
      <c r="T13" s="25"/>
      <c r="U13" s="41"/>
      <c r="V13" s="25"/>
      <c r="W13" s="25"/>
      <c r="X13" s="25"/>
      <c r="Y13" s="25"/>
    </row>
    <row r="14" spans="1:25" ht="13.2" customHeight="1" x14ac:dyDescent="0.3">
      <c r="A14" s="88" t="s">
        <v>11</v>
      </c>
      <c r="B14" s="45"/>
      <c r="C14" s="23"/>
      <c r="D14" s="24">
        <v>0.36805555555555558</v>
      </c>
      <c r="E14" s="24">
        <v>0.39583333333333331</v>
      </c>
      <c r="F14" s="40"/>
      <c r="G14" s="45" t="s">
        <v>37</v>
      </c>
      <c r="H14" s="23">
        <v>307</v>
      </c>
      <c r="I14" s="44">
        <v>0.36805555555555558</v>
      </c>
      <c r="J14" s="44">
        <v>0.39583333333333331</v>
      </c>
      <c r="K14" s="42"/>
      <c r="L14" s="54"/>
      <c r="M14" s="54"/>
      <c r="N14" s="24">
        <v>0.36805555555555558</v>
      </c>
      <c r="O14" s="24">
        <v>0.39583333333333331</v>
      </c>
      <c r="P14" s="42"/>
      <c r="Q14" s="82"/>
      <c r="R14" s="83"/>
      <c r="S14" s="24">
        <v>0.36805555555555558</v>
      </c>
      <c r="T14" s="24">
        <v>0.39583333333333331</v>
      </c>
      <c r="U14" s="42"/>
      <c r="V14" s="45" t="s">
        <v>36</v>
      </c>
      <c r="W14" s="32">
        <v>307</v>
      </c>
      <c r="X14" s="24">
        <v>0.36805555555555558</v>
      </c>
      <c r="Y14" s="24">
        <v>0.39583333333333331</v>
      </c>
    </row>
    <row r="15" spans="1:25" ht="13.2" customHeight="1" x14ac:dyDescent="0.3">
      <c r="A15" s="89"/>
      <c r="B15" s="45" t="s">
        <v>35</v>
      </c>
      <c r="C15" s="23">
        <v>307</v>
      </c>
      <c r="D15" s="24">
        <v>0.40277777777777779</v>
      </c>
      <c r="E15" s="24">
        <v>0.43055555555555558</v>
      </c>
      <c r="F15" s="40"/>
      <c r="G15" s="45" t="s">
        <v>37</v>
      </c>
      <c r="H15" s="23">
        <v>307</v>
      </c>
      <c r="I15" s="24">
        <v>0.40277777777777779</v>
      </c>
      <c r="J15" s="24">
        <v>0.43055555555555558</v>
      </c>
      <c r="K15" s="42"/>
      <c r="L15" s="54"/>
      <c r="M15" s="54"/>
      <c r="N15" s="24">
        <v>0.40277777777777779</v>
      </c>
      <c r="O15" s="24">
        <v>0.43055555555555558</v>
      </c>
      <c r="P15" s="42"/>
      <c r="Q15" s="84"/>
      <c r="R15" s="85"/>
      <c r="S15" s="24">
        <v>0.40277777777777779</v>
      </c>
      <c r="T15" s="24">
        <v>0.43055555555555558</v>
      </c>
      <c r="U15" s="42"/>
      <c r="V15" s="45" t="s">
        <v>36</v>
      </c>
      <c r="W15" s="32">
        <v>307</v>
      </c>
      <c r="X15" s="24">
        <v>0.40277777777777779</v>
      </c>
      <c r="Y15" s="24">
        <v>0.43055555555555558</v>
      </c>
    </row>
    <row r="16" spans="1:25" ht="13.2" customHeight="1" x14ac:dyDescent="0.3">
      <c r="A16" s="89"/>
      <c r="B16" s="45" t="s">
        <v>35</v>
      </c>
      <c r="C16" s="23">
        <v>307</v>
      </c>
      <c r="D16" s="24">
        <v>0.4375</v>
      </c>
      <c r="E16" s="24">
        <v>0.46527777777777779</v>
      </c>
      <c r="F16" s="40"/>
      <c r="G16" s="45" t="s">
        <v>37</v>
      </c>
      <c r="H16" s="23">
        <v>307</v>
      </c>
      <c r="I16" s="24">
        <v>0.4375</v>
      </c>
      <c r="J16" s="24">
        <v>0.46527777777777779</v>
      </c>
      <c r="K16" s="42"/>
      <c r="L16" s="54"/>
      <c r="M16" s="54"/>
      <c r="N16" s="24">
        <v>0.4375</v>
      </c>
      <c r="O16" s="24">
        <v>0.46527777777777779</v>
      </c>
      <c r="P16" s="42"/>
      <c r="Q16" s="84"/>
      <c r="R16" s="85"/>
      <c r="S16" s="24">
        <v>0.4375</v>
      </c>
      <c r="T16" s="24">
        <v>0.46527777777777779</v>
      </c>
      <c r="U16" s="42"/>
      <c r="V16" s="45" t="s">
        <v>36</v>
      </c>
      <c r="W16" s="32">
        <v>307</v>
      </c>
      <c r="X16" s="24">
        <v>0.4375</v>
      </c>
      <c r="Y16" s="24">
        <v>0.46527777777777779</v>
      </c>
    </row>
    <row r="17" spans="1:25" ht="13.2" customHeight="1" x14ac:dyDescent="0.3">
      <c r="A17" s="89"/>
      <c r="B17" s="45" t="s">
        <v>35</v>
      </c>
      <c r="C17" s="23">
        <v>307</v>
      </c>
      <c r="D17" s="24">
        <v>0.47222222222222221</v>
      </c>
      <c r="E17" s="24">
        <v>0.5</v>
      </c>
      <c r="F17" s="40"/>
      <c r="G17" s="45"/>
      <c r="H17" s="23"/>
      <c r="I17" s="24">
        <v>0.47222222222222221</v>
      </c>
      <c r="J17" s="24">
        <v>0.5</v>
      </c>
      <c r="K17" s="42"/>
      <c r="L17" s="56"/>
      <c r="M17" s="54"/>
      <c r="N17" s="24">
        <v>0.47222222222222221</v>
      </c>
      <c r="O17" s="24">
        <v>0.5</v>
      </c>
      <c r="P17" s="42"/>
      <c r="Q17" s="84"/>
      <c r="R17" s="85"/>
      <c r="S17" s="24">
        <v>0.47222222222222221</v>
      </c>
      <c r="T17" s="24">
        <v>0.5</v>
      </c>
      <c r="U17" s="42"/>
      <c r="V17" s="45" t="s">
        <v>38</v>
      </c>
      <c r="W17" s="32">
        <v>307</v>
      </c>
      <c r="X17" s="24">
        <v>0.47222222222222221</v>
      </c>
      <c r="Y17" s="24">
        <v>0.5</v>
      </c>
    </row>
    <row r="18" spans="1:25" ht="13.2" customHeight="1" x14ac:dyDescent="0.3">
      <c r="A18" s="89"/>
      <c r="B18" s="56"/>
      <c r="C18" s="54"/>
      <c r="D18" s="24">
        <v>0.50694444444444442</v>
      </c>
      <c r="E18" s="24">
        <v>0.53472222222222221</v>
      </c>
      <c r="F18" s="40"/>
      <c r="G18" s="45" t="s">
        <v>41</v>
      </c>
      <c r="H18" s="23">
        <v>307</v>
      </c>
      <c r="I18" s="24">
        <v>0.50694444444444442</v>
      </c>
      <c r="J18" s="24">
        <v>0.53472222222222221</v>
      </c>
      <c r="K18" s="42"/>
      <c r="L18" s="56" t="s">
        <v>39</v>
      </c>
      <c r="M18" s="54">
        <v>307</v>
      </c>
      <c r="N18" s="24">
        <v>0.50694444444444442</v>
      </c>
      <c r="O18" s="24">
        <v>0.53472222222222221</v>
      </c>
      <c r="P18" s="42"/>
      <c r="Q18" s="84"/>
      <c r="R18" s="85"/>
      <c r="S18" s="24">
        <v>0.50694444444444442</v>
      </c>
      <c r="T18" s="24">
        <v>0.53472222222222221</v>
      </c>
      <c r="U18" s="42"/>
      <c r="V18" s="45" t="s">
        <v>38</v>
      </c>
      <c r="W18" s="32">
        <v>307</v>
      </c>
      <c r="X18" s="24">
        <v>0.50694444444444442</v>
      </c>
      <c r="Y18" s="24">
        <v>0.53472222222222221</v>
      </c>
    </row>
    <row r="19" spans="1:25" ht="13.2" customHeight="1" x14ac:dyDescent="0.3">
      <c r="A19" s="89"/>
      <c r="B19" s="45"/>
      <c r="C19" s="23"/>
      <c r="D19" s="24">
        <v>0.54166666666666663</v>
      </c>
      <c r="E19" s="24">
        <v>0.56944444444444442</v>
      </c>
      <c r="F19" s="40"/>
      <c r="G19" s="45" t="s">
        <v>41</v>
      </c>
      <c r="H19" s="23">
        <v>307</v>
      </c>
      <c r="I19" s="24">
        <v>0.54166666666666663</v>
      </c>
      <c r="J19" s="24">
        <v>0.56944444444444442</v>
      </c>
      <c r="K19" s="42"/>
      <c r="L19" s="56" t="s">
        <v>39</v>
      </c>
      <c r="M19" s="54">
        <v>307</v>
      </c>
      <c r="N19" s="24">
        <v>0.54166666666666663</v>
      </c>
      <c r="O19" s="24">
        <v>0.56944444444444442</v>
      </c>
      <c r="P19" s="42"/>
      <c r="Q19" s="84"/>
      <c r="R19" s="85"/>
      <c r="S19" s="24">
        <v>0.54166666666666663</v>
      </c>
      <c r="T19" s="24">
        <v>0.56944444444444442</v>
      </c>
      <c r="U19" s="42"/>
      <c r="V19" s="50"/>
      <c r="W19" s="32"/>
      <c r="X19" s="24">
        <v>0.54166666666666663</v>
      </c>
      <c r="Y19" s="24">
        <v>0.56944444444444442</v>
      </c>
    </row>
    <row r="20" spans="1:25" ht="13.2" customHeight="1" x14ac:dyDescent="0.3">
      <c r="A20" s="89"/>
      <c r="B20" s="45"/>
      <c r="C20" s="23"/>
      <c r="D20" s="24">
        <v>0.57638888888888884</v>
      </c>
      <c r="E20" s="24">
        <v>0.60416666666666663</v>
      </c>
      <c r="F20" s="40"/>
      <c r="G20" s="45" t="s">
        <v>41</v>
      </c>
      <c r="H20" s="23">
        <v>307</v>
      </c>
      <c r="I20" s="24">
        <v>0.57638888888888884</v>
      </c>
      <c r="J20" s="24">
        <v>0.60416666666666663</v>
      </c>
      <c r="K20" s="42"/>
      <c r="L20" s="54"/>
      <c r="M20" s="54"/>
      <c r="N20" s="24">
        <v>0.57638888888888884</v>
      </c>
      <c r="O20" s="24">
        <v>0.60416666666666663</v>
      </c>
      <c r="P20" s="42"/>
      <c r="Q20" s="84"/>
      <c r="R20" s="85"/>
      <c r="S20" s="24">
        <v>0.57638888888888884</v>
      </c>
      <c r="T20" s="24">
        <v>0.60416666666666663</v>
      </c>
      <c r="U20" s="42"/>
      <c r="V20" s="46" t="s">
        <v>40</v>
      </c>
      <c r="W20" s="54">
        <v>307</v>
      </c>
      <c r="X20" s="24">
        <v>0.57638888888888884</v>
      </c>
      <c r="Y20" s="24">
        <v>0.60416666666666663</v>
      </c>
    </row>
    <row r="21" spans="1:25" ht="13.2" customHeight="1" x14ac:dyDescent="0.3">
      <c r="A21" s="89"/>
      <c r="B21" s="45"/>
      <c r="C21" s="23"/>
      <c r="D21" s="24">
        <v>0.61111111111111116</v>
      </c>
      <c r="E21" s="24">
        <v>0.63888888888888884</v>
      </c>
      <c r="F21" s="40"/>
      <c r="G21" s="45"/>
      <c r="H21" s="23"/>
      <c r="I21" s="24">
        <v>0.61111111111111116</v>
      </c>
      <c r="J21" s="24">
        <v>0.63888888888888884</v>
      </c>
      <c r="K21" s="42"/>
      <c r="L21" s="54"/>
      <c r="M21" s="54"/>
      <c r="N21" s="24">
        <v>0.61111111111111116</v>
      </c>
      <c r="O21" s="24">
        <v>0.63888888888888884</v>
      </c>
      <c r="P21" s="42"/>
      <c r="Q21" s="84"/>
      <c r="R21" s="85"/>
      <c r="S21" s="24">
        <v>0.61111111111111116</v>
      </c>
      <c r="T21" s="24">
        <v>0.63888888888888884</v>
      </c>
      <c r="U21" s="42"/>
      <c r="V21" s="46" t="s">
        <v>40</v>
      </c>
      <c r="W21" s="54">
        <v>307</v>
      </c>
      <c r="X21" s="24">
        <v>0.61111111111111116</v>
      </c>
      <c r="Y21" s="24">
        <v>0.63888888888888884</v>
      </c>
    </row>
    <row r="22" spans="1:25" ht="13.2" customHeight="1" x14ac:dyDescent="0.3">
      <c r="A22" s="89"/>
      <c r="B22" s="45"/>
      <c r="C22" s="23"/>
      <c r="D22" s="24">
        <v>0.64583333333333337</v>
      </c>
      <c r="E22" s="24">
        <v>0.67361111111111116</v>
      </c>
      <c r="F22" s="40"/>
      <c r="G22" s="45"/>
      <c r="H22" s="23"/>
      <c r="I22" s="24">
        <v>0.64583333333333337</v>
      </c>
      <c r="J22" s="24">
        <v>0.67361111111111116</v>
      </c>
      <c r="K22" s="42"/>
      <c r="L22" s="56"/>
      <c r="M22" s="54"/>
      <c r="N22" s="24">
        <v>0.64583333333333337</v>
      </c>
      <c r="O22" s="24">
        <v>0.67361111111111116</v>
      </c>
      <c r="P22" s="42"/>
      <c r="Q22" s="84"/>
      <c r="R22" s="85"/>
      <c r="S22" s="24">
        <v>0.64583333333333337</v>
      </c>
      <c r="T22" s="24">
        <v>0.67361111111111116</v>
      </c>
      <c r="U22" s="42"/>
      <c r="V22" s="46" t="s">
        <v>40</v>
      </c>
      <c r="W22" s="54">
        <v>307</v>
      </c>
      <c r="X22" s="24">
        <v>0.64583333333333337</v>
      </c>
      <c r="Y22" s="24">
        <v>0.67361111111111116</v>
      </c>
    </row>
    <row r="23" spans="1:25" ht="14.4" x14ac:dyDescent="0.3">
      <c r="A23" s="90"/>
      <c r="B23" s="45"/>
      <c r="C23" s="23"/>
      <c r="D23" s="24">
        <v>0.68055555555555547</v>
      </c>
      <c r="E23" s="24">
        <v>0.70833333333333337</v>
      </c>
      <c r="F23" s="40"/>
      <c r="G23" s="45"/>
      <c r="H23" s="23"/>
      <c r="I23" s="24">
        <v>0.68055555555555547</v>
      </c>
      <c r="J23" s="24">
        <v>0.70833333333333337</v>
      </c>
      <c r="K23" s="42"/>
      <c r="L23" s="56"/>
      <c r="M23" s="54"/>
      <c r="N23" s="24">
        <v>0.68055555555555547</v>
      </c>
      <c r="O23" s="24">
        <v>0.70833333333333337</v>
      </c>
      <c r="P23" s="42"/>
      <c r="Q23" s="86"/>
      <c r="R23" s="87"/>
      <c r="S23" s="24">
        <v>0.68055555555555547</v>
      </c>
      <c r="T23" s="24">
        <v>0.70833333333333337</v>
      </c>
      <c r="U23" s="42"/>
      <c r="V23" s="45"/>
      <c r="W23" s="32"/>
      <c r="X23" s="24">
        <v>0.68055555555555547</v>
      </c>
      <c r="Y23" s="24">
        <v>0.70833333333333337</v>
      </c>
    </row>
    <row r="24" spans="1:25" x14ac:dyDescent="0.25">
      <c r="A24" s="35"/>
      <c r="B24" s="25"/>
      <c r="C24" s="25"/>
      <c r="D24" s="25"/>
      <c r="E24" s="25"/>
      <c r="F24" s="41"/>
      <c r="G24" s="25"/>
      <c r="H24" s="25"/>
      <c r="I24" s="25"/>
      <c r="J24" s="25"/>
      <c r="K24" s="41"/>
      <c r="L24" s="25"/>
      <c r="M24" s="25"/>
      <c r="N24" s="25"/>
      <c r="O24" s="25"/>
      <c r="P24" s="41"/>
      <c r="Q24" s="25"/>
      <c r="R24" s="25"/>
      <c r="S24" s="25"/>
      <c r="T24" s="25"/>
      <c r="U24" s="41"/>
      <c r="V24" s="25"/>
      <c r="W24" s="25"/>
      <c r="X24" s="25"/>
      <c r="Y24" s="25"/>
    </row>
    <row r="25" spans="1:25" ht="13.2" customHeight="1" x14ac:dyDescent="0.3">
      <c r="A25" s="88" t="s">
        <v>12</v>
      </c>
      <c r="B25" s="23"/>
      <c r="C25" s="23"/>
      <c r="D25" s="24">
        <v>0.36805555555555558</v>
      </c>
      <c r="E25" s="24">
        <v>0.39583333333333331</v>
      </c>
      <c r="F25" s="40"/>
      <c r="G25" s="47"/>
      <c r="H25" s="23"/>
      <c r="I25" s="24">
        <v>0.36805555555555558</v>
      </c>
      <c r="J25" s="24">
        <v>0.39583333333333331</v>
      </c>
      <c r="K25" s="42"/>
      <c r="L25" s="52" t="s">
        <v>50</v>
      </c>
      <c r="M25" s="23">
        <v>307</v>
      </c>
      <c r="N25" s="24">
        <v>0.36805555555555558</v>
      </c>
      <c r="O25" s="24">
        <v>0.39583333333333331</v>
      </c>
      <c r="P25" s="42"/>
      <c r="Q25" s="47" t="s">
        <v>51</v>
      </c>
      <c r="R25" s="23" t="s">
        <v>72</v>
      </c>
      <c r="S25" s="24">
        <v>0.36805555555555558</v>
      </c>
      <c r="T25" s="24">
        <v>0.39583333333333331</v>
      </c>
      <c r="U25" s="42"/>
      <c r="V25" s="57"/>
      <c r="W25" s="23"/>
      <c r="X25" s="24">
        <v>0.36805555555555558</v>
      </c>
      <c r="Y25" s="24">
        <v>0.39583333333333331</v>
      </c>
    </row>
    <row r="26" spans="1:25" ht="13.2" customHeight="1" x14ac:dyDescent="0.3">
      <c r="A26" s="89"/>
      <c r="B26" s="52"/>
      <c r="C26" s="23"/>
      <c r="D26" s="24">
        <v>0.40277777777777779</v>
      </c>
      <c r="E26" s="24">
        <v>0.43055555555555558</v>
      </c>
      <c r="F26" s="40"/>
      <c r="G26" s="47" t="s">
        <v>53</v>
      </c>
      <c r="H26" s="23" t="s">
        <v>72</v>
      </c>
      <c r="I26" s="24">
        <v>0.40277777777777779</v>
      </c>
      <c r="J26" s="24">
        <v>0.43055555555555558</v>
      </c>
      <c r="K26" s="42"/>
      <c r="L26" s="52" t="s">
        <v>50</v>
      </c>
      <c r="M26" s="23">
        <v>307</v>
      </c>
      <c r="N26" s="24">
        <v>0.40277777777777779</v>
      </c>
      <c r="O26" s="24">
        <v>0.43055555555555558</v>
      </c>
      <c r="P26" s="42"/>
      <c r="Q26" s="47" t="s">
        <v>51</v>
      </c>
      <c r="R26" s="23" t="s">
        <v>72</v>
      </c>
      <c r="S26" s="24">
        <v>0.40277777777777779</v>
      </c>
      <c r="T26" s="24">
        <v>0.43055555555555558</v>
      </c>
      <c r="U26" s="42"/>
      <c r="V26" s="47" t="s">
        <v>52</v>
      </c>
      <c r="W26" s="23" t="s">
        <v>72</v>
      </c>
      <c r="X26" s="24">
        <v>0.40277777777777779</v>
      </c>
      <c r="Y26" s="24">
        <v>0.43055555555555558</v>
      </c>
    </row>
    <row r="27" spans="1:25" ht="13.2" customHeight="1" x14ac:dyDescent="0.3">
      <c r="A27" s="89"/>
      <c r="B27" s="52"/>
      <c r="C27" s="23"/>
      <c r="D27" s="24">
        <v>0.4375</v>
      </c>
      <c r="E27" s="24">
        <v>0.46527777777777779</v>
      </c>
      <c r="F27" s="40"/>
      <c r="G27" s="47" t="s">
        <v>53</v>
      </c>
      <c r="H27" s="23" t="s">
        <v>72</v>
      </c>
      <c r="I27" s="24">
        <v>0.4375</v>
      </c>
      <c r="J27" s="24">
        <v>0.46527777777777779</v>
      </c>
      <c r="K27" s="42"/>
      <c r="L27" s="52" t="s">
        <v>50</v>
      </c>
      <c r="M27" s="23">
        <v>307</v>
      </c>
      <c r="N27" s="24">
        <v>0.4375</v>
      </c>
      <c r="O27" s="24">
        <v>0.46527777777777779</v>
      </c>
      <c r="P27" s="42"/>
      <c r="Q27" s="47" t="s">
        <v>51</v>
      </c>
      <c r="R27" s="23" t="s">
        <v>72</v>
      </c>
      <c r="S27" s="24">
        <v>0.4375</v>
      </c>
      <c r="T27" s="24">
        <v>0.46527777777777779</v>
      </c>
      <c r="U27" s="42"/>
      <c r="V27" s="47" t="s">
        <v>52</v>
      </c>
      <c r="W27" s="23" t="s">
        <v>72</v>
      </c>
      <c r="X27" s="24">
        <v>0.4375</v>
      </c>
      <c r="Y27" s="24">
        <v>0.46527777777777779</v>
      </c>
    </row>
    <row r="28" spans="1:25" ht="14.4" customHeight="1" x14ac:dyDescent="0.3">
      <c r="A28" s="89"/>
      <c r="B28" s="52"/>
      <c r="C28" s="23"/>
      <c r="D28" s="24">
        <v>0.47222222222222221</v>
      </c>
      <c r="E28" s="24">
        <v>0.5</v>
      </c>
      <c r="F28" s="40"/>
      <c r="G28" s="47" t="s">
        <v>53</v>
      </c>
      <c r="H28" s="23" t="s">
        <v>72</v>
      </c>
      <c r="I28" s="24">
        <v>0.47222222222222221</v>
      </c>
      <c r="J28" s="24">
        <v>0.5</v>
      </c>
      <c r="K28" s="42"/>
      <c r="L28" s="47"/>
      <c r="M28" s="23"/>
      <c r="N28" s="24">
        <v>0.47222222222222221</v>
      </c>
      <c r="O28" s="24">
        <v>0.5</v>
      </c>
      <c r="P28" s="42"/>
      <c r="Q28" s="101"/>
      <c r="R28" s="32"/>
      <c r="S28" s="24">
        <v>0.47222222222222221</v>
      </c>
      <c r="T28" s="24">
        <v>0.5</v>
      </c>
      <c r="U28" s="42"/>
      <c r="V28" s="47" t="s">
        <v>52</v>
      </c>
      <c r="W28" s="23" t="s">
        <v>72</v>
      </c>
      <c r="X28" s="24">
        <v>0.47222222222222221</v>
      </c>
      <c r="Y28" s="24">
        <v>0.5</v>
      </c>
    </row>
    <row r="29" spans="1:25" ht="14.4" customHeight="1" x14ac:dyDescent="0.3">
      <c r="A29" s="89"/>
      <c r="B29" s="45" t="s">
        <v>54</v>
      </c>
      <c r="C29" s="23" t="s">
        <v>72</v>
      </c>
      <c r="D29" s="24">
        <v>0.50694444444444442</v>
      </c>
      <c r="E29" s="24">
        <v>0.53472222222222221</v>
      </c>
      <c r="F29" s="40"/>
      <c r="G29" s="45" t="s">
        <v>56</v>
      </c>
      <c r="H29" s="23" t="s">
        <v>72</v>
      </c>
      <c r="I29" s="24">
        <v>0.50694444444444442</v>
      </c>
      <c r="J29" s="24">
        <v>0.53472222222222221</v>
      </c>
      <c r="K29" s="42"/>
      <c r="L29" s="47"/>
      <c r="M29" s="23"/>
      <c r="N29" s="24">
        <v>0.50694444444444442</v>
      </c>
      <c r="O29" s="24">
        <v>0.53472222222222221</v>
      </c>
      <c r="P29" s="42"/>
      <c r="Q29" s="102"/>
      <c r="R29" s="32"/>
      <c r="S29" s="24">
        <v>0.50694444444444442</v>
      </c>
      <c r="T29" s="24">
        <v>0.53472222222222221</v>
      </c>
      <c r="U29" s="42"/>
      <c r="V29" s="103"/>
      <c r="W29" s="104"/>
      <c r="X29" s="24">
        <v>0.50694444444444442</v>
      </c>
      <c r="Y29" s="24">
        <v>0.53472222222222221</v>
      </c>
    </row>
    <row r="30" spans="1:25" ht="14.4" x14ac:dyDescent="0.3">
      <c r="A30" s="89"/>
      <c r="B30" s="45" t="s">
        <v>54</v>
      </c>
      <c r="C30" s="23" t="s">
        <v>72</v>
      </c>
      <c r="D30" s="24">
        <v>0.54166666666666663</v>
      </c>
      <c r="E30" s="24">
        <v>0.56944444444444442</v>
      </c>
      <c r="F30" s="40"/>
      <c r="G30" s="45" t="s">
        <v>56</v>
      </c>
      <c r="H30" s="23" t="s">
        <v>72</v>
      </c>
      <c r="I30" s="24">
        <v>0.54166666666666663</v>
      </c>
      <c r="J30" s="24">
        <v>0.56944444444444442</v>
      </c>
      <c r="K30" s="42"/>
      <c r="L30" s="47"/>
      <c r="M30" s="23"/>
      <c r="N30" s="24">
        <v>0.54166666666666663</v>
      </c>
      <c r="O30" s="24">
        <v>0.56944444444444442</v>
      </c>
      <c r="P30" s="42"/>
      <c r="Q30" s="45"/>
      <c r="R30" s="32"/>
      <c r="S30" s="24">
        <v>0.54166666666666663</v>
      </c>
      <c r="T30" s="24">
        <v>0.56944444444444442</v>
      </c>
      <c r="U30" s="42"/>
      <c r="V30" s="105"/>
      <c r="W30" s="106"/>
      <c r="X30" s="24">
        <v>0.54166666666666663</v>
      </c>
      <c r="Y30" s="24">
        <v>0.56944444444444442</v>
      </c>
    </row>
    <row r="31" spans="1:25" ht="14.4" x14ac:dyDescent="0.3">
      <c r="A31" s="89"/>
      <c r="B31" s="45" t="s">
        <v>54</v>
      </c>
      <c r="C31" s="23" t="s">
        <v>72</v>
      </c>
      <c r="D31" s="24">
        <v>0.57638888888888884</v>
      </c>
      <c r="E31" s="24">
        <v>0.60416666666666663</v>
      </c>
      <c r="F31" s="40"/>
      <c r="G31" s="45" t="s">
        <v>56</v>
      </c>
      <c r="H31" s="23" t="s">
        <v>72</v>
      </c>
      <c r="I31" s="24">
        <v>0.57638888888888884</v>
      </c>
      <c r="J31" s="24">
        <v>0.60416666666666663</v>
      </c>
      <c r="K31" s="42"/>
      <c r="L31" s="16"/>
      <c r="M31" s="23"/>
      <c r="N31" s="24">
        <v>0.57638888888888884</v>
      </c>
      <c r="O31" s="24">
        <v>0.60416666666666663</v>
      </c>
      <c r="P31" s="42"/>
      <c r="Q31" s="45"/>
      <c r="S31" s="24">
        <v>0.57638888888888884</v>
      </c>
      <c r="T31" s="24">
        <v>0.60416666666666663</v>
      </c>
      <c r="U31" s="42"/>
      <c r="V31" s="105"/>
      <c r="W31" s="106"/>
      <c r="X31" s="24">
        <v>0.57638888888888884</v>
      </c>
      <c r="Y31" s="24">
        <v>0.60416666666666663</v>
      </c>
    </row>
    <row r="32" spans="1:25" ht="14.4" x14ac:dyDescent="0.3">
      <c r="A32" s="89"/>
      <c r="B32" s="58" t="s">
        <v>48</v>
      </c>
      <c r="C32" s="23" t="s">
        <v>72</v>
      </c>
      <c r="D32" s="24">
        <v>0.61111111111111116</v>
      </c>
      <c r="E32" s="24">
        <v>0.63888888888888884</v>
      </c>
      <c r="F32" s="40"/>
      <c r="G32" s="52" t="s">
        <v>47</v>
      </c>
      <c r="H32" s="23">
        <v>308</v>
      </c>
      <c r="I32" s="24">
        <v>0.61111111111111116</v>
      </c>
      <c r="J32" s="24">
        <v>0.63888888888888884</v>
      </c>
      <c r="K32" s="42"/>
      <c r="L32" s="46" t="s">
        <v>55</v>
      </c>
      <c r="M32" s="23">
        <v>308</v>
      </c>
      <c r="N32" s="24">
        <v>0.61111111111111116</v>
      </c>
      <c r="O32" s="24">
        <v>0.63888888888888884</v>
      </c>
      <c r="P32" s="42"/>
      <c r="Q32" s="52" t="s">
        <v>49</v>
      </c>
      <c r="R32" s="23">
        <v>308</v>
      </c>
      <c r="S32" s="24">
        <v>0.61111111111111116</v>
      </c>
      <c r="T32" s="24">
        <v>0.63888888888888884</v>
      </c>
      <c r="U32" s="42"/>
      <c r="V32" s="105"/>
      <c r="W32" s="106"/>
      <c r="X32" s="24">
        <v>0.61111111111111116</v>
      </c>
      <c r="Y32" s="24">
        <v>0.63888888888888884</v>
      </c>
    </row>
    <row r="33" spans="1:25" ht="14.4" x14ac:dyDescent="0.3">
      <c r="A33" s="89"/>
      <c r="B33" s="58" t="s">
        <v>48</v>
      </c>
      <c r="C33" s="23" t="s">
        <v>72</v>
      </c>
      <c r="D33" s="24">
        <v>0.64583333333333337</v>
      </c>
      <c r="E33" s="24">
        <v>0.67361111111111116</v>
      </c>
      <c r="F33" s="40"/>
      <c r="G33" s="52" t="s">
        <v>47</v>
      </c>
      <c r="H33" s="23">
        <v>308</v>
      </c>
      <c r="I33" s="24">
        <v>0.64583333333333337</v>
      </c>
      <c r="J33" s="24">
        <v>0.67361111111111116</v>
      </c>
      <c r="K33" s="42"/>
      <c r="L33" s="46" t="s">
        <v>55</v>
      </c>
      <c r="M33" s="23">
        <v>308</v>
      </c>
      <c r="N33" s="24">
        <v>0.64583333333333337</v>
      </c>
      <c r="O33" s="24">
        <v>0.67361111111111116</v>
      </c>
      <c r="P33" s="42"/>
      <c r="Q33" s="52" t="s">
        <v>49</v>
      </c>
      <c r="R33" s="23">
        <v>308</v>
      </c>
      <c r="S33" s="24">
        <v>0.64583333333333337</v>
      </c>
      <c r="T33" s="24">
        <v>0.67361111111111116</v>
      </c>
      <c r="U33" s="42"/>
      <c r="V33" s="105"/>
      <c r="W33" s="106"/>
      <c r="X33" s="24">
        <v>0.64583333333333337</v>
      </c>
      <c r="Y33" s="24">
        <v>0.67361111111111116</v>
      </c>
    </row>
    <row r="34" spans="1:25" ht="14.4" x14ac:dyDescent="0.3">
      <c r="A34" s="90"/>
      <c r="B34" s="58" t="s">
        <v>48</v>
      </c>
      <c r="C34" s="23" t="s">
        <v>72</v>
      </c>
      <c r="D34" s="24">
        <v>0.68055555555555547</v>
      </c>
      <c r="E34" s="24">
        <v>0.70833333333333337</v>
      </c>
      <c r="F34" s="40"/>
      <c r="G34" s="52" t="s">
        <v>47</v>
      </c>
      <c r="H34" s="23">
        <v>308</v>
      </c>
      <c r="I34" s="24">
        <v>0.68055555555555547</v>
      </c>
      <c r="J34" s="24">
        <v>0.70833333333333337</v>
      </c>
      <c r="K34" s="42"/>
      <c r="L34" s="46" t="s">
        <v>55</v>
      </c>
      <c r="M34" s="23">
        <v>308</v>
      </c>
      <c r="N34" s="24">
        <v>0.68055555555555547</v>
      </c>
      <c r="O34" s="24">
        <v>0.70833333333333337</v>
      </c>
      <c r="P34" s="42"/>
      <c r="Q34" s="52" t="s">
        <v>49</v>
      </c>
      <c r="R34" s="23">
        <v>308</v>
      </c>
      <c r="S34" s="24">
        <v>0.68055555555555547</v>
      </c>
      <c r="T34" s="24">
        <v>0.70833333333333337</v>
      </c>
      <c r="U34" s="42"/>
      <c r="V34" s="107"/>
      <c r="W34" s="108"/>
      <c r="X34" s="24">
        <v>0.68055555555555547</v>
      </c>
      <c r="Y34" s="24">
        <v>0.70833333333333337</v>
      </c>
    </row>
    <row r="35" spans="1:25" x14ac:dyDescent="0.35">
      <c r="A35" s="36"/>
      <c r="B35" s="36"/>
      <c r="C35" s="26"/>
      <c r="D35" s="27"/>
      <c r="E35" s="27"/>
      <c r="F35" s="40"/>
      <c r="G35" s="26"/>
      <c r="H35" s="26"/>
      <c r="I35" s="27"/>
      <c r="J35" s="27"/>
      <c r="K35" s="42"/>
      <c r="L35" s="26"/>
      <c r="M35" s="26"/>
      <c r="N35" s="27"/>
      <c r="O35" s="27"/>
      <c r="P35" s="42"/>
      <c r="Q35" s="26"/>
      <c r="R35" s="26"/>
      <c r="S35" s="27"/>
      <c r="T35" s="27"/>
      <c r="U35" s="42"/>
      <c r="V35" s="26"/>
      <c r="W35" s="26"/>
      <c r="X35" s="27"/>
      <c r="Y35" s="27"/>
    </row>
    <row r="36" spans="1:25" ht="14.4" x14ac:dyDescent="0.3">
      <c r="A36" s="88" t="s">
        <v>13</v>
      </c>
      <c r="B36" s="58" t="s">
        <v>48</v>
      </c>
      <c r="C36" s="23">
        <v>308</v>
      </c>
      <c r="D36" s="24">
        <v>0.72916666666666663</v>
      </c>
      <c r="E36" s="24">
        <v>0.75694444444444442</v>
      </c>
      <c r="F36" s="40"/>
      <c r="G36" s="52" t="s">
        <v>47</v>
      </c>
      <c r="H36" s="23">
        <v>307</v>
      </c>
      <c r="I36" s="24">
        <v>0.72916666666666663</v>
      </c>
      <c r="J36" s="24">
        <v>0.75694444444444442</v>
      </c>
      <c r="K36" s="42"/>
      <c r="L36" s="52" t="s">
        <v>50</v>
      </c>
      <c r="M36" s="23">
        <v>307</v>
      </c>
      <c r="N36" s="24">
        <v>0.72916666666666663</v>
      </c>
      <c r="O36" s="24">
        <v>0.75694444444444442</v>
      </c>
      <c r="P36" s="42"/>
      <c r="Q36" s="52" t="s">
        <v>49</v>
      </c>
      <c r="R36" s="23">
        <v>307</v>
      </c>
      <c r="S36" s="24">
        <v>0.72916666666666663</v>
      </c>
      <c r="T36" s="24">
        <v>0.75694444444444442</v>
      </c>
      <c r="U36" s="42"/>
      <c r="V36" s="47" t="s">
        <v>52</v>
      </c>
      <c r="W36" s="23">
        <v>308</v>
      </c>
      <c r="X36" s="24">
        <v>0.72916666666666663</v>
      </c>
      <c r="Y36" s="24">
        <v>0.75694444444444442</v>
      </c>
    </row>
    <row r="37" spans="1:25" ht="14.4" x14ac:dyDescent="0.3">
      <c r="A37" s="89"/>
      <c r="B37" s="58" t="s">
        <v>48</v>
      </c>
      <c r="C37" s="23">
        <v>308</v>
      </c>
      <c r="D37" s="24">
        <v>0.76388888888888884</v>
      </c>
      <c r="E37" s="24">
        <v>0.79166666666666663</v>
      </c>
      <c r="F37" s="40"/>
      <c r="G37" s="52" t="s">
        <v>47</v>
      </c>
      <c r="H37" s="23">
        <v>307</v>
      </c>
      <c r="I37" s="24">
        <v>0.76388888888888884</v>
      </c>
      <c r="J37" s="24">
        <v>0.79166666666666663</v>
      </c>
      <c r="K37" s="42"/>
      <c r="L37" s="52" t="s">
        <v>50</v>
      </c>
      <c r="M37" s="23">
        <v>307</v>
      </c>
      <c r="N37" s="24">
        <v>0.76388888888888884</v>
      </c>
      <c r="O37" s="24">
        <v>0.79166666666666663</v>
      </c>
      <c r="P37" s="42"/>
      <c r="Q37" s="52" t="s">
        <v>49</v>
      </c>
      <c r="R37" s="23">
        <v>307</v>
      </c>
      <c r="S37" s="24">
        <v>0.76388888888888884</v>
      </c>
      <c r="T37" s="24">
        <v>0.79166666666666663</v>
      </c>
      <c r="U37" s="42"/>
      <c r="V37" s="47" t="s">
        <v>52</v>
      </c>
      <c r="W37" s="23">
        <v>308</v>
      </c>
      <c r="X37" s="24">
        <v>0.76388888888888884</v>
      </c>
      <c r="Y37" s="24">
        <v>0.79166666666666663</v>
      </c>
    </row>
    <row r="38" spans="1:25" ht="14.4" x14ac:dyDescent="0.3">
      <c r="A38" s="89"/>
      <c r="B38" s="58" t="s">
        <v>48</v>
      </c>
      <c r="C38" s="23">
        <v>308</v>
      </c>
      <c r="D38" s="24">
        <v>0.79861111111111116</v>
      </c>
      <c r="E38" s="24">
        <v>0.82638888888888884</v>
      </c>
      <c r="F38" s="40"/>
      <c r="G38" s="52" t="s">
        <v>47</v>
      </c>
      <c r="H38" s="23">
        <v>307</v>
      </c>
      <c r="I38" s="24">
        <v>0.79861111111111116</v>
      </c>
      <c r="J38" s="24">
        <v>0.82638888888888884</v>
      </c>
      <c r="K38" s="42"/>
      <c r="L38" s="52" t="s">
        <v>50</v>
      </c>
      <c r="M38" s="23">
        <v>307</v>
      </c>
      <c r="N38" s="24">
        <v>0.79861111111111116</v>
      </c>
      <c r="O38" s="24">
        <v>0.82638888888888884</v>
      </c>
      <c r="P38" s="42"/>
      <c r="Q38" s="52" t="s">
        <v>49</v>
      </c>
      <c r="R38" s="23">
        <v>307</v>
      </c>
      <c r="S38" s="24">
        <v>0.79861111111111116</v>
      </c>
      <c r="T38" s="24">
        <v>0.82638888888888884</v>
      </c>
      <c r="U38" s="42"/>
      <c r="V38" s="47" t="s">
        <v>52</v>
      </c>
      <c r="W38" s="23">
        <v>308</v>
      </c>
      <c r="X38" s="24">
        <v>0.79861111111111116</v>
      </c>
      <c r="Y38" s="24">
        <v>0.82638888888888884</v>
      </c>
    </row>
    <row r="39" spans="1:25" ht="14.4" x14ac:dyDescent="0.3">
      <c r="A39" s="89"/>
      <c r="B39" s="45" t="s">
        <v>54</v>
      </c>
      <c r="C39" s="23">
        <v>308</v>
      </c>
      <c r="D39" s="24">
        <v>0.83333333333333337</v>
      </c>
      <c r="E39" s="24">
        <v>0.86111111111111116</v>
      </c>
      <c r="F39" s="40"/>
      <c r="G39" s="47" t="s">
        <v>53</v>
      </c>
      <c r="H39" s="23">
        <v>308</v>
      </c>
      <c r="I39" s="24">
        <v>0.83333333333333337</v>
      </c>
      <c r="J39" s="24">
        <v>0.86111111111111116</v>
      </c>
      <c r="K39" s="42"/>
      <c r="L39" s="46" t="s">
        <v>55</v>
      </c>
      <c r="M39" s="23">
        <v>307</v>
      </c>
      <c r="N39" s="24">
        <v>0.83333333333333337</v>
      </c>
      <c r="O39" s="24">
        <v>0.86111111111111116</v>
      </c>
      <c r="P39" s="42"/>
      <c r="Q39" s="47" t="s">
        <v>51</v>
      </c>
      <c r="R39" s="23">
        <v>307</v>
      </c>
      <c r="S39" s="24">
        <v>0.83333333333333337</v>
      </c>
      <c r="T39" s="24">
        <v>0.86111111111111116</v>
      </c>
      <c r="U39" s="42"/>
      <c r="V39" s="45" t="s">
        <v>56</v>
      </c>
      <c r="W39" s="23">
        <v>308</v>
      </c>
      <c r="X39" s="24">
        <v>0.83333333333333337</v>
      </c>
      <c r="Y39" s="24">
        <v>0.86111111111111116</v>
      </c>
    </row>
    <row r="40" spans="1:25" ht="14.4" x14ac:dyDescent="0.3">
      <c r="A40" s="89"/>
      <c r="B40" s="45" t="s">
        <v>54</v>
      </c>
      <c r="C40" s="23">
        <v>308</v>
      </c>
      <c r="D40" s="24">
        <v>0.86805555555555558</v>
      </c>
      <c r="E40" s="24">
        <v>0.89583333333333337</v>
      </c>
      <c r="F40" s="40"/>
      <c r="G40" s="47" t="s">
        <v>53</v>
      </c>
      <c r="H40" s="23">
        <v>308</v>
      </c>
      <c r="I40" s="24">
        <v>0.86805555555555558</v>
      </c>
      <c r="J40" s="24">
        <v>0.89583333333333337</v>
      </c>
      <c r="K40" s="42"/>
      <c r="L40" s="46" t="s">
        <v>55</v>
      </c>
      <c r="M40" s="23">
        <v>307</v>
      </c>
      <c r="N40" s="24">
        <v>0.86805555555555558</v>
      </c>
      <c r="O40" s="24">
        <v>0.89583333333333337</v>
      </c>
      <c r="P40" s="42"/>
      <c r="Q40" s="47" t="s">
        <v>51</v>
      </c>
      <c r="R40" s="23">
        <v>307</v>
      </c>
      <c r="S40" s="24">
        <v>0.86805555555555558</v>
      </c>
      <c r="T40" s="24">
        <v>0.89583333333333337</v>
      </c>
      <c r="U40" s="42"/>
      <c r="V40" s="45" t="s">
        <v>56</v>
      </c>
      <c r="W40" s="23">
        <v>308</v>
      </c>
      <c r="X40" s="24">
        <v>0.86805555555555558</v>
      </c>
      <c r="Y40" s="24">
        <v>0.89583333333333337</v>
      </c>
    </row>
    <row r="41" spans="1:25" ht="14.4" x14ac:dyDescent="0.3">
      <c r="A41" s="90"/>
      <c r="B41" s="45" t="s">
        <v>54</v>
      </c>
      <c r="C41" s="23">
        <v>308</v>
      </c>
      <c r="D41" s="24">
        <v>0.90277777777777779</v>
      </c>
      <c r="E41" s="24">
        <v>0.93055555555555558</v>
      </c>
      <c r="F41" s="40"/>
      <c r="G41" s="47" t="s">
        <v>53</v>
      </c>
      <c r="H41" s="23">
        <v>308</v>
      </c>
      <c r="I41" s="24">
        <v>0.90277777777777779</v>
      </c>
      <c r="J41" s="24">
        <v>0.93055555555555558</v>
      </c>
      <c r="K41" s="42"/>
      <c r="L41" s="46" t="s">
        <v>55</v>
      </c>
      <c r="M41" s="23">
        <v>307</v>
      </c>
      <c r="N41" s="24">
        <v>0.90277777777777779</v>
      </c>
      <c r="O41" s="24">
        <v>0.93055555555555558</v>
      </c>
      <c r="P41" s="42"/>
      <c r="Q41" s="47" t="s">
        <v>51</v>
      </c>
      <c r="R41" s="23">
        <v>307</v>
      </c>
      <c r="S41" s="24">
        <v>0.90277777777777779</v>
      </c>
      <c r="T41" s="24">
        <v>0.93055555555555558</v>
      </c>
      <c r="U41" s="42"/>
      <c r="V41" s="45" t="s">
        <v>56</v>
      </c>
      <c r="W41" s="23">
        <v>308</v>
      </c>
      <c r="X41" s="24">
        <v>0.90277777777777779</v>
      </c>
      <c r="Y41" s="24">
        <v>0.93055555555555558</v>
      </c>
    </row>
    <row r="42" spans="1:25" x14ac:dyDescent="0.25">
      <c r="A42" s="35"/>
      <c r="B42" s="25"/>
      <c r="C42" s="25"/>
      <c r="D42" s="25"/>
      <c r="E42" s="25"/>
      <c r="F42" s="41"/>
      <c r="G42" s="25"/>
      <c r="H42" s="25"/>
      <c r="I42" s="25"/>
      <c r="J42" s="25"/>
      <c r="K42" s="41"/>
      <c r="L42" s="25"/>
      <c r="M42" s="25"/>
      <c r="N42" s="25"/>
      <c r="O42" s="25"/>
      <c r="P42" s="41"/>
      <c r="Q42" s="25"/>
      <c r="R42" s="25"/>
      <c r="S42" s="25"/>
      <c r="T42" s="25"/>
      <c r="U42" s="41"/>
      <c r="V42" s="25"/>
      <c r="W42" s="25"/>
      <c r="X42" s="25"/>
      <c r="Y42" s="25"/>
    </row>
    <row r="43" spans="1:25" ht="13.2" customHeight="1" x14ac:dyDescent="0.3">
      <c r="A43" s="88" t="s">
        <v>14</v>
      </c>
      <c r="B43" s="45" t="s">
        <v>65</v>
      </c>
      <c r="C43" s="23">
        <v>308</v>
      </c>
      <c r="D43" s="24">
        <v>0.36805555555555558</v>
      </c>
      <c r="E43" s="24">
        <v>0.39583333333333331</v>
      </c>
      <c r="F43" s="40"/>
      <c r="G43" s="52"/>
      <c r="H43" s="23"/>
      <c r="I43" s="24">
        <v>0.36805555555555558</v>
      </c>
      <c r="J43" s="24">
        <v>0.39583333333333331</v>
      </c>
      <c r="K43" s="42"/>
      <c r="L43" s="97"/>
      <c r="M43" s="98"/>
      <c r="N43" s="24">
        <v>0.36805555555555558</v>
      </c>
      <c r="O43" s="24">
        <v>0.39583333333333331</v>
      </c>
      <c r="P43" s="42"/>
      <c r="Q43" s="52" t="s">
        <v>62</v>
      </c>
      <c r="R43" s="23">
        <v>308</v>
      </c>
      <c r="S43" s="24">
        <v>0.36805555555555558</v>
      </c>
      <c r="T43" s="24">
        <v>0.39583333333333331</v>
      </c>
      <c r="U43" s="42"/>
      <c r="V43" s="52" t="s">
        <v>60</v>
      </c>
      <c r="W43" s="23">
        <v>308</v>
      </c>
      <c r="X43" s="24">
        <v>0.36805555555555558</v>
      </c>
      <c r="Y43" s="24">
        <v>0.39583333333333331</v>
      </c>
    </row>
    <row r="44" spans="1:25" ht="13.2" customHeight="1" x14ac:dyDescent="0.3">
      <c r="A44" s="89"/>
      <c r="B44" s="45" t="s">
        <v>65</v>
      </c>
      <c r="C44" s="23">
        <v>308</v>
      </c>
      <c r="D44" s="24">
        <v>0.40277777777777779</v>
      </c>
      <c r="E44" s="24">
        <v>0.43055555555555558</v>
      </c>
      <c r="F44" s="40"/>
      <c r="G44" s="45" t="s">
        <v>64</v>
      </c>
      <c r="H44" s="23">
        <v>308</v>
      </c>
      <c r="I44" s="24">
        <v>0.40277777777777779</v>
      </c>
      <c r="J44" s="24">
        <v>0.43055555555555558</v>
      </c>
      <c r="K44" s="42"/>
      <c r="L44" s="109"/>
      <c r="M44" s="110"/>
      <c r="N44" s="24">
        <v>0.40277777777777779</v>
      </c>
      <c r="O44" s="24">
        <v>0.43055555555555558</v>
      </c>
      <c r="P44" s="42"/>
      <c r="Q44" s="52" t="s">
        <v>62</v>
      </c>
      <c r="R44" s="23">
        <v>308</v>
      </c>
      <c r="S44" s="24">
        <v>0.40277777777777779</v>
      </c>
      <c r="T44" s="24">
        <v>0.43055555555555558</v>
      </c>
      <c r="U44" s="42"/>
      <c r="V44" s="52" t="s">
        <v>60</v>
      </c>
      <c r="W44" s="23">
        <v>308</v>
      </c>
      <c r="X44" s="24">
        <v>0.40277777777777779</v>
      </c>
      <c r="Y44" s="24">
        <v>0.43055555555555558</v>
      </c>
    </row>
    <row r="45" spans="1:25" ht="14.4" x14ac:dyDescent="0.3">
      <c r="A45" s="89"/>
      <c r="B45" s="45" t="s">
        <v>65</v>
      </c>
      <c r="C45" s="23">
        <v>308</v>
      </c>
      <c r="D45" s="24">
        <v>0.4375</v>
      </c>
      <c r="E45" s="24">
        <v>0.46527777777777779</v>
      </c>
      <c r="F45" s="40"/>
      <c r="G45" s="45" t="s">
        <v>64</v>
      </c>
      <c r="H45" s="23">
        <v>308</v>
      </c>
      <c r="I45" s="24">
        <v>0.4375</v>
      </c>
      <c r="J45" s="24">
        <v>0.46527777777777779</v>
      </c>
      <c r="K45" s="42"/>
      <c r="L45" s="109"/>
      <c r="M45" s="110"/>
      <c r="N45" s="24">
        <v>0.4375</v>
      </c>
      <c r="O45" s="24">
        <v>0.46527777777777779</v>
      </c>
      <c r="P45" s="42"/>
      <c r="Q45" s="52" t="s">
        <v>62</v>
      </c>
      <c r="R45" s="23">
        <v>308</v>
      </c>
      <c r="S45" s="24">
        <v>0.4375</v>
      </c>
      <c r="T45" s="24">
        <v>0.46527777777777779</v>
      </c>
      <c r="U45" s="42"/>
      <c r="V45" s="52" t="s">
        <v>60</v>
      </c>
      <c r="W45" s="23">
        <v>308</v>
      </c>
      <c r="X45" s="24">
        <v>0.4375</v>
      </c>
      <c r="Y45" s="24">
        <v>0.46527777777777779</v>
      </c>
    </row>
    <row r="46" spans="1:25" ht="14.4" x14ac:dyDescent="0.3">
      <c r="A46" s="89"/>
      <c r="B46" s="17"/>
      <c r="C46" s="23"/>
      <c r="D46" s="24">
        <v>0.47222222222222221</v>
      </c>
      <c r="E46" s="24">
        <v>0.5</v>
      </c>
      <c r="F46" s="40"/>
      <c r="G46" s="45" t="s">
        <v>64</v>
      </c>
      <c r="H46" s="23">
        <v>308</v>
      </c>
      <c r="I46" s="24">
        <v>0.47222222222222221</v>
      </c>
      <c r="J46" s="24">
        <v>0.5</v>
      </c>
      <c r="K46" s="42"/>
      <c r="L46" s="109"/>
      <c r="M46" s="110"/>
      <c r="N46" s="24">
        <v>0.47222222222222221</v>
      </c>
      <c r="O46" s="24">
        <v>0.5</v>
      </c>
      <c r="P46" s="42"/>
      <c r="Q46" s="101"/>
      <c r="R46" s="23"/>
      <c r="S46" s="24">
        <v>0.47222222222222221</v>
      </c>
      <c r="T46" s="24">
        <v>0.5</v>
      </c>
      <c r="U46" s="42"/>
      <c r="V46" s="52"/>
      <c r="W46" s="23"/>
      <c r="X46" s="24">
        <v>0.47222222222222221</v>
      </c>
      <c r="Y46" s="24">
        <v>0.5</v>
      </c>
    </row>
    <row r="47" spans="1:25" ht="14.4" x14ac:dyDescent="0.3">
      <c r="A47" s="89"/>
      <c r="B47" s="17"/>
      <c r="C47" s="23"/>
      <c r="D47" s="24">
        <v>0.50694444444444442</v>
      </c>
      <c r="E47" s="24">
        <v>0.53472222222222221</v>
      </c>
      <c r="F47" s="40"/>
      <c r="G47" s="52" t="s">
        <v>59</v>
      </c>
      <c r="H47" s="23">
        <v>308</v>
      </c>
      <c r="I47" s="24">
        <v>0.50694444444444442</v>
      </c>
      <c r="J47" s="24">
        <v>0.53472222222222221</v>
      </c>
      <c r="K47" s="42"/>
      <c r="L47" s="109"/>
      <c r="M47" s="110"/>
      <c r="N47" s="24">
        <v>0.50694444444444442</v>
      </c>
      <c r="O47" s="24">
        <v>0.53472222222222221</v>
      </c>
      <c r="P47" s="42"/>
      <c r="Q47" s="102"/>
      <c r="R47" s="23"/>
      <c r="S47" s="24">
        <v>0.50694444444444442</v>
      </c>
      <c r="T47" s="24">
        <v>0.53472222222222221</v>
      </c>
      <c r="U47" s="42"/>
      <c r="V47" s="52"/>
      <c r="W47" s="23"/>
      <c r="X47" s="24">
        <v>0.50694444444444442</v>
      </c>
      <c r="Y47" s="24">
        <v>0.53472222222222221</v>
      </c>
    </row>
    <row r="48" spans="1:25" ht="14.4" x14ac:dyDescent="0.3">
      <c r="A48" s="89"/>
      <c r="B48" s="17"/>
      <c r="C48" s="23"/>
      <c r="D48" s="24">
        <v>0.54166666666666663</v>
      </c>
      <c r="E48" s="24">
        <v>0.56944444444444442</v>
      </c>
      <c r="F48" s="40"/>
      <c r="G48" s="52" t="s">
        <v>59</v>
      </c>
      <c r="H48" s="23">
        <v>308</v>
      </c>
      <c r="I48" s="24">
        <v>0.54166666666666663</v>
      </c>
      <c r="J48" s="24">
        <v>0.56944444444444442</v>
      </c>
      <c r="K48" s="42"/>
      <c r="L48" s="109"/>
      <c r="M48" s="110"/>
      <c r="N48" s="24">
        <v>0.54166666666666663</v>
      </c>
      <c r="O48" s="24">
        <v>0.56944444444444442</v>
      </c>
      <c r="P48" s="42"/>
      <c r="Q48" s="52"/>
      <c r="R48" s="23"/>
      <c r="S48" s="24">
        <v>0.54166666666666663</v>
      </c>
      <c r="T48" s="24">
        <v>0.56944444444444442</v>
      </c>
      <c r="U48" s="42"/>
      <c r="V48" s="50"/>
      <c r="W48" s="32"/>
      <c r="X48" s="24">
        <v>0.54166666666666663</v>
      </c>
      <c r="Y48" s="24">
        <v>0.56944444444444442</v>
      </c>
    </row>
    <row r="49" spans="1:25" ht="13.2" customHeight="1" x14ac:dyDescent="0.3">
      <c r="A49" s="89"/>
      <c r="B49" s="30"/>
      <c r="C49" s="23"/>
      <c r="D49" s="24">
        <v>0.57638888888888884</v>
      </c>
      <c r="E49" s="24">
        <v>0.60416666666666663</v>
      </c>
      <c r="F49" s="40"/>
      <c r="G49" s="52" t="s">
        <v>59</v>
      </c>
      <c r="H49" s="23">
        <v>308</v>
      </c>
      <c r="I49" s="24">
        <v>0.57638888888888884</v>
      </c>
      <c r="J49" s="24">
        <v>0.60416666666666663</v>
      </c>
      <c r="K49" s="42"/>
      <c r="L49" s="99"/>
      <c r="M49" s="100"/>
      <c r="N49" s="24">
        <v>0.57638888888888884</v>
      </c>
      <c r="O49" s="24">
        <v>0.60416666666666663</v>
      </c>
      <c r="P49" s="42"/>
      <c r="Q49" s="52"/>
      <c r="R49" s="23"/>
      <c r="S49" s="24">
        <v>0.57638888888888884</v>
      </c>
      <c r="T49" s="24">
        <v>0.60416666666666663</v>
      </c>
      <c r="U49" s="42"/>
      <c r="V49" s="23"/>
      <c r="W49" s="23"/>
      <c r="X49" s="24">
        <v>0.57638888888888884</v>
      </c>
      <c r="Y49" s="24">
        <v>0.60416666666666663</v>
      </c>
    </row>
    <row r="50" spans="1:25" ht="14.4" x14ac:dyDescent="0.3">
      <c r="A50" s="89"/>
      <c r="B50" s="45" t="s">
        <v>67</v>
      </c>
      <c r="C50" s="23">
        <v>307</v>
      </c>
      <c r="D50" s="24">
        <v>0.61111111111111116</v>
      </c>
      <c r="E50" s="24">
        <v>0.63888888888888884</v>
      </c>
      <c r="F50" s="40"/>
      <c r="G50" s="45"/>
      <c r="H50" s="23"/>
      <c r="I50" s="24">
        <v>0.61111111111111116</v>
      </c>
      <c r="J50" s="24">
        <v>0.63888888888888884</v>
      </c>
      <c r="K50" s="42"/>
      <c r="L50" s="45" t="s">
        <v>63</v>
      </c>
      <c r="M50" s="23">
        <v>307</v>
      </c>
      <c r="N50" s="24">
        <v>0.61111111111111116</v>
      </c>
      <c r="O50" s="24">
        <v>0.63888888888888884</v>
      </c>
      <c r="P50" s="42"/>
      <c r="Q50" s="45" t="s">
        <v>66</v>
      </c>
      <c r="R50" s="23" t="s">
        <v>72</v>
      </c>
      <c r="S50" s="24">
        <v>0.61111111111111116</v>
      </c>
      <c r="T50" s="24">
        <v>0.63888888888888884</v>
      </c>
      <c r="U50" s="42"/>
      <c r="V50" s="52" t="s">
        <v>61</v>
      </c>
      <c r="W50" s="23">
        <v>308</v>
      </c>
      <c r="X50" s="24">
        <v>0.61111111111111116</v>
      </c>
      <c r="Y50" s="24">
        <v>0.63888888888888884</v>
      </c>
    </row>
    <row r="51" spans="1:25" ht="14.4" x14ac:dyDescent="0.3">
      <c r="A51" s="89"/>
      <c r="B51" s="45" t="s">
        <v>67</v>
      </c>
      <c r="C51" s="23">
        <v>307</v>
      </c>
      <c r="D51" s="24">
        <v>0.64583333333333337</v>
      </c>
      <c r="E51" s="24">
        <v>0.67361111111111116</v>
      </c>
      <c r="F51" s="40"/>
      <c r="G51" s="45"/>
      <c r="H51" s="23"/>
      <c r="I51" s="24">
        <v>0.64583333333333337</v>
      </c>
      <c r="J51" s="24">
        <v>0.67361111111111116</v>
      </c>
      <c r="K51" s="42"/>
      <c r="L51" s="45" t="s">
        <v>63</v>
      </c>
      <c r="M51" s="23"/>
      <c r="N51" s="24">
        <v>0.64583333333333337</v>
      </c>
      <c r="O51" s="24">
        <v>0.67361111111111116</v>
      </c>
      <c r="P51" s="42"/>
      <c r="Q51" s="45" t="s">
        <v>66</v>
      </c>
      <c r="R51" s="23" t="s">
        <v>72</v>
      </c>
      <c r="S51" s="24">
        <v>0.64583333333333337</v>
      </c>
      <c r="T51" s="24">
        <v>0.67361111111111116</v>
      </c>
      <c r="U51" s="42"/>
      <c r="V51" s="52" t="s">
        <v>61</v>
      </c>
      <c r="W51" s="23"/>
      <c r="X51" s="24">
        <v>0.64583333333333337</v>
      </c>
      <c r="Y51" s="24">
        <v>0.67361111111111116</v>
      </c>
    </row>
    <row r="52" spans="1:25" ht="14.4" x14ac:dyDescent="0.3">
      <c r="A52" s="90"/>
      <c r="B52" s="45" t="s">
        <v>67</v>
      </c>
      <c r="C52" s="23">
        <v>307</v>
      </c>
      <c r="D52" s="24">
        <v>0.68055555555555547</v>
      </c>
      <c r="E52" s="24">
        <v>0.70833333333333337</v>
      </c>
      <c r="F52" s="40"/>
      <c r="G52" s="45"/>
      <c r="H52" s="23"/>
      <c r="I52" s="24">
        <v>0.68055555555555547</v>
      </c>
      <c r="J52" s="24">
        <v>0.70833333333333337</v>
      </c>
      <c r="K52" s="42"/>
      <c r="L52" s="45" t="s">
        <v>63</v>
      </c>
      <c r="M52" s="23">
        <v>307</v>
      </c>
      <c r="N52" s="24">
        <v>0.68055555555555547</v>
      </c>
      <c r="O52" s="24">
        <v>0.70833333333333337</v>
      </c>
      <c r="P52" s="42"/>
      <c r="Q52" s="45" t="s">
        <v>66</v>
      </c>
      <c r="R52" s="23" t="s">
        <v>72</v>
      </c>
      <c r="S52" s="24">
        <v>0.68055555555555547</v>
      </c>
      <c r="T52" s="24">
        <v>0.70833333333333337</v>
      </c>
      <c r="U52" s="42"/>
      <c r="V52" s="52" t="s">
        <v>61</v>
      </c>
      <c r="W52" s="23">
        <v>308</v>
      </c>
      <c r="X52" s="24">
        <v>0.68055555555555547</v>
      </c>
      <c r="Y52" s="24">
        <v>0.70833333333333337</v>
      </c>
    </row>
    <row r="53" spans="1:25" x14ac:dyDescent="0.35">
      <c r="A53" s="37"/>
      <c r="B53" s="26"/>
      <c r="C53" s="26"/>
      <c r="D53" s="27"/>
      <c r="E53" s="27"/>
      <c r="F53" s="40"/>
      <c r="G53" s="26"/>
      <c r="H53" s="26"/>
      <c r="I53" s="27"/>
      <c r="J53" s="27"/>
      <c r="K53" s="42"/>
      <c r="L53" s="26"/>
      <c r="M53" s="26"/>
      <c r="N53" s="27"/>
      <c r="O53" s="27"/>
      <c r="P53" s="42"/>
      <c r="Q53" s="26"/>
      <c r="R53" s="26"/>
      <c r="S53" s="27"/>
      <c r="T53" s="27"/>
      <c r="U53" s="42"/>
      <c r="V53" s="26"/>
      <c r="W53" s="26"/>
      <c r="X53" s="27"/>
      <c r="Y53" s="27"/>
    </row>
    <row r="54" spans="1:25" ht="14.4" x14ac:dyDescent="0.3">
      <c r="A54" s="88" t="s">
        <v>15</v>
      </c>
      <c r="B54" s="45" t="s">
        <v>65</v>
      </c>
      <c r="C54" s="23">
        <v>307</v>
      </c>
      <c r="D54" s="24">
        <v>0.72916666666666663</v>
      </c>
      <c r="E54" s="24">
        <v>0.75694444444444442</v>
      </c>
      <c r="F54" s="40"/>
      <c r="G54" s="45" t="s">
        <v>64</v>
      </c>
      <c r="H54" s="23">
        <v>308</v>
      </c>
      <c r="I54" s="24">
        <v>0.72916666666666663</v>
      </c>
      <c r="J54" s="24">
        <v>0.75694444444444442</v>
      </c>
      <c r="K54" s="42"/>
      <c r="L54" s="45" t="s">
        <v>63</v>
      </c>
      <c r="M54" s="23">
        <v>308</v>
      </c>
      <c r="N54" s="24">
        <v>0.72916666666666663</v>
      </c>
      <c r="O54" s="24">
        <v>0.75694444444444442</v>
      </c>
      <c r="P54" s="42"/>
      <c r="Q54" s="45" t="s">
        <v>66</v>
      </c>
      <c r="R54" s="23">
        <v>308</v>
      </c>
      <c r="S54" s="24">
        <v>0.72916666666666663</v>
      </c>
      <c r="T54" s="24">
        <v>0.75694444444444442</v>
      </c>
      <c r="U54" s="42"/>
      <c r="V54" s="52" t="s">
        <v>60</v>
      </c>
      <c r="W54" s="23">
        <v>307</v>
      </c>
      <c r="X54" s="24">
        <v>0.72916666666666663</v>
      </c>
      <c r="Y54" s="24">
        <v>0.75694444444444442</v>
      </c>
    </row>
    <row r="55" spans="1:25" ht="14.4" x14ac:dyDescent="0.3">
      <c r="A55" s="89"/>
      <c r="B55" s="45" t="s">
        <v>65</v>
      </c>
      <c r="C55" s="23">
        <v>307</v>
      </c>
      <c r="D55" s="24">
        <v>0.76388888888888884</v>
      </c>
      <c r="E55" s="24">
        <v>0.79166666666666663</v>
      </c>
      <c r="F55" s="40"/>
      <c r="G55" s="45" t="s">
        <v>64</v>
      </c>
      <c r="H55" s="23">
        <v>308</v>
      </c>
      <c r="I55" s="24">
        <v>0.76388888888888884</v>
      </c>
      <c r="J55" s="24">
        <v>0.79166666666666663</v>
      </c>
      <c r="K55" s="42"/>
      <c r="L55" s="45" t="s">
        <v>63</v>
      </c>
      <c r="M55" s="23">
        <v>308</v>
      </c>
      <c r="N55" s="24">
        <v>0.76388888888888884</v>
      </c>
      <c r="O55" s="24">
        <v>0.79166666666666663</v>
      </c>
      <c r="P55" s="42"/>
      <c r="Q55" s="45" t="s">
        <v>66</v>
      </c>
      <c r="R55" s="23">
        <v>308</v>
      </c>
      <c r="S55" s="24">
        <v>0.76388888888888884</v>
      </c>
      <c r="T55" s="24">
        <v>0.79166666666666663</v>
      </c>
      <c r="U55" s="42"/>
      <c r="V55" s="52" t="s">
        <v>60</v>
      </c>
      <c r="W55" s="23">
        <v>307</v>
      </c>
      <c r="X55" s="24">
        <v>0.76388888888888884</v>
      </c>
      <c r="Y55" s="24">
        <v>0.79166666666666663</v>
      </c>
    </row>
    <row r="56" spans="1:25" ht="14.4" x14ac:dyDescent="0.3">
      <c r="A56" s="89"/>
      <c r="B56" s="45" t="s">
        <v>65</v>
      </c>
      <c r="C56" s="23">
        <v>307</v>
      </c>
      <c r="D56" s="24">
        <v>0.79861111111111116</v>
      </c>
      <c r="E56" s="24">
        <v>0.82638888888888884</v>
      </c>
      <c r="F56" s="40"/>
      <c r="G56" s="45" t="s">
        <v>64</v>
      </c>
      <c r="H56" s="23">
        <v>308</v>
      </c>
      <c r="I56" s="24">
        <v>0.79861111111111116</v>
      </c>
      <c r="J56" s="24">
        <v>0.82638888888888884</v>
      </c>
      <c r="K56" s="42"/>
      <c r="L56" s="45" t="s">
        <v>63</v>
      </c>
      <c r="M56" s="23">
        <v>308</v>
      </c>
      <c r="N56" s="24">
        <v>0.79861111111111116</v>
      </c>
      <c r="O56" s="24">
        <v>0.82638888888888884</v>
      </c>
      <c r="P56" s="42"/>
      <c r="Q56" s="45" t="s">
        <v>66</v>
      </c>
      <c r="R56" s="23">
        <v>308</v>
      </c>
      <c r="S56" s="24">
        <v>0.79861111111111116</v>
      </c>
      <c r="T56" s="24">
        <v>0.82638888888888884</v>
      </c>
      <c r="U56" s="42"/>
      <c r="V56" s="52" t="s">
        <v>60</v>
      </c>
      <c r="W56" s="23">
        <v>307</v>
      </c>
      <c r="X56" s="24">
        <v>0.79861111111111116</v>
      </c>
      <c r="Y56" s="24">
        <v>0.82638888888888884</v>
      </c>
    </row>
    <row r="57" spans="1:25" ht="14.4" x14ac:dyDescent="0.3">
      <c r="A57" s="89"/>
      <c r="B57" s="45" t="s">
        <v>67</v>
      </c>
      <c r="C57" s="23">
        <v>307</v>
      </c>
      <c r="D57" s="24">
        <v>0.83333333333333337</v>
      </c>
      <c r="E57" s="24">
        <v>0.86111111111111116</v>
      </c>
      <c r="F57" s="40"/>
      <c r="G57" s="52" t="s">
        <v>59</v>
      </c>
      <c r="H57" s="23">
        <v>307</v>
      </c>
      <c r="I57" s="24">
        <v>0.83333333333333337</v>
      </c>
      <c r="J57" s="24">
        <v>0.86111111111111116</v>
      </c>
      <c r="K57" s="42"/>
      <c r="L57" s="47"/>
      <c r="M57" s="23">
        <v>308</v>
      </c>
      <c r="N57" s="24">
        <v>0.83333333333333337</v>
      </c>
      <c r="O57" s="24">
        <v>0.86111111111111116</v>
      </c>
      <c r="P57" s="42"/>
      <c r="Q57" s="52" t="s">
        <v>62</v>
      </c>
      <c r="R57" s="23">
        <v>308</v>
      </c>
      <c r="S57" s="24">
        <v>0.83333333333333337</v>
      </c>
      <c r="T57" s="24">
        <v>0.86111111111111116</v>
      </c>
      <c r="U57" s="42"/>
      <c r="V57" s="52" t="s">
        <v>61</v>
      </c>
      <c r="W57" s="23">
        <v>307</v>
      </c>
      <c r="X57" s="24">
        <v>0.83333333333333337</v>
      </c>
      <c r="Y57" s="24">
        <v>0.86111111111111116</v>
      </c>
    </row>
    <row r="58" spans="1:25" ht="14.4" x14ac:dyDescent="0.3">
      <c r="A58" s="89"/>
      <c r="B58" s="45" t="s">
        <v>67</v>
      </c>
      <c r="C58" s="23">
        <v>307</v>
      </c>
      <c r="D58" s="24">
        <v>0.86805555555555558</v>
      </c>
      <c r="E58" s="24">
        <v>0.89583333333333337</v>
      </c>
      <c r="F58" s="40"/>
      <c r="G58" s="52" t="s">
        <v>59</v>
      </c>
      <c r="H58" s="23">
        <v>307</v>
      </c>
      <c r="I58" s="24">
        <v>0.86805555555555558</v>
      </c>
      <c r="J58" s="24">
        <v>0.89583333333333337</v>
      </c>
      <c r="K58" s="42"/>
      <c r="L58" s="47"/>
      <c r="M58" s="23">
        <v>308</v>
      </c>
      <c r="N58" s="24">
        <v>0.86805555555555558</v>
      </c>
      <c r="O58" s="24">
        <v>0.89583333333333337</v>
      </c>
      <c r="P58" s="42"/>
      <c r="Q58" s="52" t="s">
        <v>62</v>
      </c>
      <c r="R58" s="23">
        <v>308</v>
      </c>
      <c r="S58" s="24">
        <v>0.86805555555555558</v>
      </c>
      <c r="T58" s="24">
        <v>0.89583333333333337</v>
      </c>
      <c r="U58" s="42"/>
      <c r="V58" s="52" t="s">
        <v>61</v>
      </c>
      <c r="W58" s="23">
        <v>307</v>
      </c>
      <c r="X58" s="24">
        <v>0.86805555555555558</v>
      </c>
      <c r="Y58" s="24">
        <v>0.89583333333333337</v>
      </c>
    </row>
    <row r="59" spans="1:25" ht="14.4" x14ac:dyDescent="0.3">
      <c r="A59" s="90"/>
      <c r="B59" s="45" t="s">
        <v>67</v>
      </c>
      <c r="C59" s="23">
        <v>307</v>
      </c>
      <c r="D59" s="24">
        <v>0.90277777777777779</v>
      </c>
      <c r="E59" s="24">
        <v>0.93055555555555558</v>
      </c>
      <c r="F59" s="40"/>
      <c r="G59" s="52" t="s">
        <v>59</v>
      </c>
      <c r="H59" s="23">
        <v>307</v>
      </c>
      <c r="I59" s="24">
        <v>0.90277777777777779</v>
      </c>
      <c r="J59" s="24">
        <v>0.93055555555555558</v>
      </c>
      <c r="K59" s="42"/>
      <c r="L59" s="47"/>
      <c r="M59" s="23">
        <v>308</v>
      </c>
      <c r="N59" s="24">
        <v>0.90277777777777779</v>
      </c>
      <c r="O59" s="24">
        <v>0.93055555555555558</v>
      </c>
      <c r="P59" s="42"/>
      <c r="Q59" s="52" t="s">
        <v>62</v>
      </c>
      <c r="R59" s="23">
        <v>308</v>
      </c>
      <c r="S59" s="24">
        <v>0.90277777777777779</v>
      </c>
      <c r="T59" s="24">
        <v>0.93055555555555558</v>
      </c>
      <c r="U59" s="42"/>
      <c r="V59" s="52" t="s">
        <v>61</v>
      </c>
      <c r="W59" s="23">
        <v>307</v>
      </c>
      <c r="X59" s="24">
        <v>0.90277777777777779</v>
      </c>
      <c r="Y59" s="24">
        <v>0.93055555555555558</v>
      </c>
    </row>
  </sheetData>
  <mergeCells count="24">
    <mergeCell ref="Q28:Q29"/>
    <mergeCell ref="Q14:R23"/>
    <mergeCell ref="V29:W34"/>
    <mergeCell ref="Q46:Q47"/>
    <mergeCell ref="A54:A59"/>
    <mergeCell ref="L43:M49"/>
    <mergeCell ref="A25:A34"/>
    <mergeCell ref="A36:A41"/>
    <mergeCell ref="A43:A52"/>
    <mergeCell ref="A14:A23"/>
    <mergeCell ref="A2:A12"/>
    <mergeCell ref="G1:J1"/>
    <mergeCell ref="L1:O1"/>
    <mergeCell ref="L9:M10"/>
    <mergeCell ref="N9:O10"/>
    <mergeCell ref="N7:O8"/>
    <mergeCell ref="L7:M8"/>
    <mergeCell ref="Q1:T1"/>
    <mergeCell ref="V1:Y1"/>
    <mergeCell ref="B1:E1"/>
    <mergeCell ref="L4:M6"/>
    <mergeCell ref="N4:O6"/>
    <mergeCell ref="Q6:R7"/>
    <mergeCell ref="V3:W12"/>
  </mergeCells>
  <phoneticPr fontId="7" type="noConversion"/>
  <conditionalFormatting sqref="C3 C25 C43">
    <cfRule type="duplicateValues" dxfId="276" priority="343"/>
  </conditionalFormatting>
  <conditionalFormatting sqref="C26 C44">
    <cfRule type="duplicateValues" dxfId="275" priority="342"/>
  </conditionalFormatting>
  <conditionalFormatting sqref="C27 C45">
    <cfRule type="duplicateValues" dxfId="274" priority="341"/>
  </conditionalFormatting>
  <conditionalFormatting sqref="C50">
    <cfRule type="duplicateValues" dxfId="273" priority="336"/>
  </conditionalFormatting>
  <conditionalFormatting sqref="C51">
    <cfRule type="duplicateValues" dxfId="272" priority="335"/>
  </conditionalFormatting>
  <conditionalFormatting sqref="C36 C54">
    <cfRule type="duplicateValues" dxfId="271" priority="334"/>
  </conditionalFormatting>
  <conditionalFormatting sqref="C37 C55">
    <cfRule type="duplicateValues" dxfId="270" priority="333"/>
  </conditionalFormatting>
  <conditionalFormatting sqref="C38 C56">
    <cfRule type="duplicateValues" dxfId="269" priority="332"/>
  </conditionalFormatting>
  <conditionalFormatting sqref="C39 C57">
    <cfRule type="duplicateValues" dxfId="268" priority="331"/>
  </conditionalFormatting>
  <conditionalFormatting sqref="C58 C40">
    <cfRule type="duplicateValues" dxfId="267" priority="330"/>
  </conditionalFormatting>
  <conditionalFormatting sqref="C41 C59">
    <cfRule type="duplicateValues" dxfId="266" priority="329"/>
  </conditionalFormatting>
  <conditionalFormatting sqref="H25">
    <cfRule type="duplicateValues" dxfId="265" priority="328"/>
  </conditionalFormatting>
  <conditionalFormatting sqref="H17">
    <cfRule type="duplicateValues" dxfId="264" priority="325"/>
  </conditionalFormatting>
  <conditionalFormatting sqref="H18">
    <cfRule type="duplicateValues" dxfId="263" priority="324"/>
  </conditionalFormatting>
  <conditionalFormatting sqref="H19">
    <cfRule type="duplicateValues" dxfId="262" priority="323"/>
  </conditionalFormatting>
  <conditionalFormatting sqref="H36 H54">
    <cfRule type="duplicateValues" dxfId="261" priority="319"/>
  </conditionalFormatting>
  <conditionalFormatting sqref="H37 H55">
    <cfRule type="duplicateValues" dxfId="260" priority="318"/>
  </conditionalFormatting>
  <conditionalFormatting sqref="H38 H56">
    <cfRule type="duplicateValues" dxfId="259" priority="317"/>
  </conditionalFormatting>
  <conditionalFormatting sqref="M25">
    <cfRule type="duplicateValues" dxfId="258" priority="313"/>
  </conditionalFormatting>
  <conditionalFormatting sqref="M26">
    <cfRule type="duplicateValues" dxfId="257" priority="312"/>
  </conditionalFormatting>
  <conditionalFormatting sqref="M27">
    <cfRule type="duplicateValues" dxfId="256" priority="311"/>
  </conditionalFormatting>
  <conditionalFormatting sqref="M31">
    <cfRule type="duplicateValues" dxfId="255" priority="307"/>
  </conditionalFormatting>
  <conditionalFormatting sqref="M32">
    <cfRule type="duplicateValues" dxfId="254" priority="306"/>
  </conditionalFormatting>
  <conditionalFormatting sqref="M11 M33">
    <cfRule type="duplicateValues" dxfId="253" priority="305"/>
  </conditionalFormatting>
  <conditionalFormatting sqref="M36 M54">
    <cfRule type="duplicateValues" dxfId="252" priority="304"/>
  </conditionalFormatting>
  <conditionalFormatting sqref="M37 M55">
    <cfRule type="duplicateValues" dxfId="251" priority="303"/>
  </conditionalFormatting>
  <conditionalFormatting sqref="M38 M56">
    <cfRule type="duplicateValues" dxfId="250" priority="302"/>
  </conditionalFormatting>
  <conditionalFormatting sqref="M57">
    <cfRule type="duplicateValues" dxfId="249" priority="301"/>
  </conditionalFormatting>
  <conditionalFormatting sqref="M58">
    <cfRule type="duplicateValues" dxfId="248" priority="300"/>
  </conditionalFormatting>
  <conditionalFormatting sqref="M59">
    <cfRule type="duplicateValues" dxfId="247" priority="299"/>
  </conditionalFormatting>
  <conditionalFormatting sqref="R46 R28">
    <cfRule type="duplicateValues" dxfId="246" priority="295"/>
  </conditionalFormatting>
  <conditionalFormatting sqref="R29 R47">
    <cfRule type="duplicateValues" dxfId="245" priority="294"/>
  </conditionalFormatting>
  <conditionalFormatting sqref="R30 R48">
    <cfRule type="duplicateValues" dxfId="244" priority="293"/>
  </conditionalFormatting>
  <conditionalFormatting sqref="R34 R49">
    <cfRule type="duplicateValues" dxfId="243" priority="292"/>
  </conditionalFormatting>
  <conditionalFormatting sqref="R32">
    <cfRule type="duplicateValues" dxfId="242" priority="291"/>
  </conditionalFormatting>
  <conditionalFormatting sqref="R33">
    <cfRule type="duplicateValues" dxfId="241" priority="290"/>
  </conditionalFormatting>
  <conditionalFormatting sqref="R36">
    <cfRule type="duplicateValues" dxfId="240" priority="289"/>
  </conditionalFormatting>
  <conditionalFormatting sqref="R37">
    <cfRule type="duplicateValues" dxfId="239" priority="288"/>
  </conditionalFormatting>
  <conditionalFormatting sqref="R38">
    <cfRule type="duplicateValues" dxfId="238" priority="287"/>
  </conditionalFormatting>
  <conditionalFormatting sqref="W25 W43">
    <cfRule type="duplicateValues" dxfId="237" priority="283"/>
  </conditionalFormatting>
  <conditionalFormatting sqref="W44">
    <cfRule type="duplicateValues" dxfId="236" priority="282"/>
  </conditionalFormatting>
  <conditionalFormatting sqref="W45">
    <cfRule type="duplicateValues" dxfId="235" priority="281"/>
  </conditionalFormatting>
  <conditionalFormatting sqref="W46">
    <cfRule type="duplicateValues" dxfId="234" priority="280"/>
  </conditionalFormatting>
  <conditionalFormatting sqref="W48">
    <cfRule type="duplicateValues" dxfId="233" priority="278"/>
  </conditionalFormatting>
  <conditionalFormatting sqref="W49">
    <cfRule type="duplicateValues" dxfId="232" priority="277"/>
  </conditionalFormatting>
  <conditionalFormatting sqref="W50">
    <cfRule type="duplicateValues" dxfId="231" priority="276"/>
  </conditionalFormatting>
  <conditionalFormatting sqref="W51:W52">
    <cfRule type="duplicateValues" dxfId="230" priority="275"/>
  </conditionalFormatting>
  <conditionalFormatting sqref="W36 W54">
    <cfRule type="duplicateValues" dxfId="229" priority="274"/>
  </conditionalFormatting>
  <conditionalFormatting sqref="W37 W55">
    <cfRule type="duplicateValues" dxfId="228" priority="273"/>
  </conditionalFormatting>
  <conditionalFormatting sqref="W38 W56">
    <cfRule type="duplicateValues" dxfId="227" priority="272"/>
  </conditionalFormatting>
  <conditionalFormatting sqref="M34">
    <cfRule type="duplicateValues" dxfId="226" priority="266"/>
  </conditionalFormatting>
  <conditionalFormatting sqref="H23">
    <cfRule type="duplicateValues" dxfId="225" priority="262"/>
  </conditionalFormatting>
  <conditionalFormatting sqref="M12">
    <cfRule type="duplicateValues" dxfId="224" priority="256"/>
  </conditionalFormatting>
  <conditionalFormatting sqref="R12">
    <cfRule type="duplicateValues" dxfId="223" priority="255"/>
  </conditionalFormatting>
  <conditionalFormatting sqref="H23">
    <cfRule type="duplicateValues" dxfId="222" priority="252"/>
  </conditionalFormatting>
  <conditionalFormatting sqref="M34 M12">
    <cfRule type="duplicateValues" dxfId="221" priority="251"/>
  </conditionalFormatting>
  <conditionalFormatting sqref="W52">
    <cfRule type="duplicateValues" dxfId="220" priority="249"/>
  </conditionalFormatting>
  <conditionalFormatting sqref="W47">
    <cfRule type="duplicateValues" dxfId="219" priority="242"/>
  </conditionalFormatting>
  <conditionalFormatting sqref="R44">
    <cfRule type="duplicateValues" dxfId="218" priority="347"/>
  </conditionalFormatting>
  <conditionalFormatting sqref="R45">
    <cfRule type="duplicateValues" dxfId="217" priority="350"/>
  </conditionalFormatting>
  <conditionalFormatting sqref="R12">
    <cfRule type="duplicateValues" dxfId="216" priority="374"/>
  </conditionalFormatting>
  <conditionalFormatting sqref="R57">
    <cfRule type="duplicateValues" dxfId="215" priority="230"/>
  </conditionalFormatting>
  <conditionalFormatting sqref="R58">
    <cfRule type="duplicateValues" dxfId="214" priority="229"/>
  </conditionalFormatting>
  <conditionalFormatting sqref="R59">
    <cfRule type="duplicateValues" dxfId="213" priority="228"/>
  </conditionalFormatting>
  <conditionalFormatting sqref="R9">
    <cfRule type="duplicateValues" dxfId="212" priority="209"/>
  </conditionalFormatting>
  <conditionalFormatting sqref="R10">
    <cfRule type="duplicateValues" dxfId="211" priority="208"/>
  </conditionalFormatting>
  <conditionalFormatting sqref="R11">
    <cfRule type="duplicateValues" dxfId="210" priority="207"/>
  </conditionalFormatting>
  <conditionalFormatting sqref="C49">
    <cfRule type="duplicateValues" dxfId="209" priority="190"/>
  </conditionalFormatting>
  <conditionalFormatting sqref="C28">
    <cfRule type="duplicateValues" dxfId="208" priority="187"/>
  </conditionalFormatting>
  <conditionalFormatting sqref="H57">
    <cfRule type="duplicateValues" dxfId="207" priority="182"/>
  </conditionalFormatting>
  <conditionalFormatting sqref="H58">
    <cfRule type="duplicateValues" dxfId="206" priority="181"/>
  </conditionalFormatting>
  <conditionalFormatting sqref="H59">
    <cfRule type="duplicateValues" dxfId="205" priority="180"/>
  </conditionalFormatting>
  <conditionalFormatting sqref="C52">
    <cfRule type="duplicateValues" dxfId="204" priority="175"/>
  </conditionalFormatting>
  <conditionalFormatting sqref="R54">
    <cfRule type="duplicateValues" dxfId="203" priority="167"/>
  </conditionalFormatting>
  <conditionalFormatting sqref="R55">
    <cfRule type="duplicateValues" dxfId="202" priority="166"/>
  </conditionalFormatting>
  <conditionalFormatting sqref="R56">
    <cfRule type="duplicateValues" dxfId="201" priority="165"/>
  </conditionalFormatting>
  <conditionalFormatting sqref="C46">
    <cfRule type="duplicateValues" dxfId="200" priority="154"/>
  </conditionalFormatting>
  <conditionalFormatting sqref="C47">
    <cfRule type="duplicateValues" dxfId="199" priority="153"/>
  </conditionalFormatting>
  <conditionalFormatting sqref="C48">
    <cfRule type="duplicateValues" dxfId="198" priority="152"/>
  </conditionalFormatting>
  <conditionalFormatting sqref="H32">
    <cfRule type="duplicateValues" dxfId="197" priority="151"/>
  </conditionalFormatting>
  <conditionalFormatting sqref="H33">
    <cfRule type="duplicateValues" dxfId="196" priority="150"/>
  </conditionalFormatting>
  <conditionalFormatting sqref="H34">
    <cfRule type="duplicateValues" dxfId="195" priority="149"/>
  </conditionalFormatting>
  <conditionalFormatting sqref="H15">
    <cfRule type="duplicateValues" dxfId="194" priority="138"/>
  </conditionalFormatting>
  <conditionalFormatting sqref="H16">
    <cfRule type="duplicateValues" dxfId="193" priority="137"/>
  </conditionalFormatting>
  <conditionalFormatting sqref="H16">
    <cfRule type="duplicateValues" dxfId="192" priority="136"/>
  </conditionalFormatting>
  <conditionalFormatting sqref="H39">
    <cfRule type="duplicateValues" dxfId="191" priority="132"/>
  </conditionalFormatting>
  <conditionalFormatting sqref="H40">
    <cfRule type="duplicateValues" dxfId="190" priority="131"/>
  </conditionalFormatting>
  <conditionalFormatting sqref="H41">
    <cfRule type="duplicateValues" dxfId="189" priority="130"/>
  </conditionalFormatting>
  <conditionalFormatting sqref="H43">
    <cfRule type="duplicateValues" dxfId="188" priority="129"/>
  </conditionalFormatting>
  <conditionalFormatting sqref="R3">
    <cfRule type="duplicateValues" dxfId="187" priority="126"/>
  </conditionalFormatting>
  <conditionalFormatting sqref="R4">
    <cfRule type="duplicateValues" dxfId="186" priority="125"/>
  </conditionalFormatting>
  <conditionalFormatting sqref="R5">
    <cfRule type="duplicateValues" dxfId="185" priority="124"/>
  </conditionalFormatting>
  <conditionalFormatting sqref="C4">
    <cfRule type="duplicateValues" dxfId="184" priority="114"/>
  </conditionalFormatting>
  <conditionalFormatting sqref="C5">
    <cfRule type="duplicateValues" dxfId="183" priority="113"/>
  </conditionalFormatting>
  <conditionalFormatting sqref="C6">
    <cfRule type="duplicateValues" dxfId="182" priority="112"/>
  </conditionalFormatting>
  <conditionalFormatting sqref="C6">
    <cfRule type="duplicateValues" dxfId="181" priority="111"/>
  </conditionalFormatting>
  <conditionalFormatting sqref="H21">
    <cfRule type="duplicateValues" dxfId="180" priority="109"/>
  </conditionalFormatting>
  <conditionalFormatting sqref="H22">
    <cfRule type="duplicateValues" dxfId="179" priority="108"/>
  </conditionalFormatting>
  <conditionalFormatting sqref="C14">
    <cfRule type="duplicateValues" dxfId="178" priority="107"/>
  </conditionalFormatting>
  <conditionalFormatting sqref="C7">
    <cfRule type="duplicateValues" dxfId="177" priority="104"/>
  </conditionalFormatting>
  <conditionalFormatting sqref="C8">
    <cfRule type="duplicateValues" dxfId="176" priority="103"/>
  </conditionalFormatting>
  <conditionalFormatting sqref="C19">
    <cfRule type="duplicateValues" dxfId="175" priority="98"/>
  </conditionalFormatting>
  <conditionalFormatting sqref="C20">
    <cfRule type="duplicateValues" dxfId="174" priority="93"/>
  </conditionalFormatting>
  <conditionalFormatting sqref="C21">
    <cfRule type="duplicateValues" dxfId="173" priority="92"/>
  </conditionalFormatting>
  <conditionalFormatting sqref="C22">
    <cfRule type="duplicateValues" dxfId="172" priority="91"/>
  </conditionalFormatting>
  <conditionalFormatting sqref="C6">
    <cfRule type="duplicateValues" dxfId="171" priority="90"/>
  </conditionalFormatting>
  <conditionalFormatting sqref="C7">
    <cfRule type="duplicateValues" dxfId="170" priority="89"/>
  </conditionalFormatting>
  <conditionalFormatting sqref="C8">
    <cfRule type="duplicateValues" dxfId="169" priority="88"/>
  </conditionalFormatting>
  <conditionalFormatting sqref="C8">
    <cfRule type="duplicateValues" dxfId="168" priority="87"/>
  </conditionalFormatting>
  <conditionalFormatting sqref="C23">
    <cfRule type="duplicateValues" dxfId="167" priority="86"/>
  </conditionalFormatting>
  <conditionalFormatting sqref="W16">
    <cfRule type="duplicateValues" dxfId="166" priority="85"/>
  </conditionalFormatting>
  <conditionalFormatting sqref="W17">
    <cfRule type="duplicateValues" dxfId="165" priority="84"/>
  </conditionalFormatting>
  <conditionalFormatting sqref="W18">
    <cfRule type="duplicateValues" dxfId="164" priority="83"/>
  </conditionalFormatting>
  <conditionalFormatting sqref="C9">
    <cfRule type="duplicateValues" dxfId="163" priority="82"/>
  </conditionalFormatting>
  <conditionalFormatting sqref="C9">
    <cfRule type="duplicateValues" dxfId="162" priority="81"/>
  </conditionalFormatting>
  <conditionalFormatting sqref="C9">
    <cfRule type="duplicateValues" dxfId="161" priority="80"/>
  </conditionalFormatting>
  <conditionalFormatting sqref="C15">
    <cfRule type="duplicateValues" dxfId="160" priority="79"/>
  </conditionalFormatting>
  <conditionalFormatting sqref="C16">
    <cfRule type="duplicateValues" dxfId="159" priority="78"/>
  </conditionalFormatting>
  <conditionalFormatting sqref="C32">
    <cfRule type="duplicateValues" dxfId="158" priority="76"/>
  </conditionalFormatting>
  <conditionalFormatting sqref="H50">
    <cfRule type="duplicateValues" dxfId="157" priority="71"/>
  </conditionalFormatting>
  <conditionalFormatting sqref="H51">
    <cfRule type="duplicateValues" dxfId="156" priority="70"/>
  </conditionalFormatting>
  <conditionalFormatting sqref="H52">
    <cfRule type="duplicateValues" dxfId="155" priority="69"/>
  </conditionalFormatting>
  <conditionalFormatting sqref="W26">
    <cfRule type="duplicateValues" dxfId="154" priority="64"/>
  </conditionalFormatting>
  <conditionalFormatting sqref="W27">
    <cfRule type="duplicateValues" dxfId="153" priority="63"/>
  </conditionalFormatting>
  <conditionalFormatting sqref="W28">
    <cfRule type="duplicateValues" dxfId="152" priority="62"/>
  </conditionalFormatting>
  <conditionalFormatting sqref="R43">
    <cfRule type="duplicateValues" dxfId="151" priority="61"/>
  </conditionalFormatting>
  <conditionalFormatting sqref="M50">
    <cfRule type="duplicateValues" dxfId="150" priority="59"/>
  </conditionalFormatting>
  <conditionalFormatting sqref="M51:M52">
    <cfRule type="duplicateValues" dxfId="149" priority="58"/>
  </conditionalFormatting>
  <conditionalFormatting sqref="M52">
    <cfRule type="duplicateValues" dxfId="148" priority="60"/>
  </conditionalFormatting>
  <conditionalFormatting sqref="W39">
    <cfRule type="duplicateValues" dxfId="147" priority="57"/>
  </conditionalFormatting>
  <conditionalFormatting sqref="W40">
    <cfRule type="duplicateValues" dxfId="146" priority="56"/>
  </conditionalFormatting>
  <conditionalFormatting sqref="W41">
    <cfRule type="duplicateValues" dxfId="145" priority="55"/>
  </conditionalFormatting>
  <conditionalFormatting sqref="R39">
    <cfRule type="duplicateValues" dxfId="144" priority="54"/>
  </conditionalFormatting>
  <conditionalFormatting sqref="R40">
    <cfRule type="duplicateValues" dxfId="143" priority="53"/>
  </conditionalFormatting>
  <conditionalFormatting sqref="R41">
    <cfRule type="duplicateValues" dxfId="142" priority="52"/>
  </conditionalFormatting>
  <conditionalFormatting sqref="C14">
    <cfRule type="duplicateValues" dxfId="141" priority="51"/>
  </conditionalFormatting>
  <conditionalFormatting sqref="C15">
    <cfRule type="duplicateValues" dxfId="140" priority="50"/>
  </conditionalFormatting>
  <conditionalFormatting sqref="C16">
    <cfRule type="duplicateValues" dxfId="139" priority="49"/>
  </conditionalFormatting>
  <conditionalFormatting sqref="W57">
    <cfRule type="duplicateValues" dxfId="138" priority="48"/>
  </conditionalFormatting>
  <conditionalFormatting sqref="W58">
    <cfRule type="duplicateValues" dxfId="137" priority="47"/>
  </conditionalFormatting>
  <conditionalFormatting sqref="W59">
    <cfRule type="duplicateValues" dxfId="136" priority="46"/>
  </conditionalFormatting>
  <conditionalFormatting sqref="M39">
    <cfRule type="duplicateValues" dxfId="135" priority="45"/>
  </conditionalFormatting>
  <conditionalFormatting sqref="M40">
    <cfRule type="duplicateValues" dxfId="134" priority="43"/>
  </conditionalFormatting>
  <conditionalFormatting sqref="M41">
    <cfRule type="duplicateValues" dxfId="133" priority="42"/>
  </conditionalFormatting>
  <conditionalFormatting sqref="R50">
    <cfRule type="duplicateValues" dxfId="132" priority="41"/>
  </conditionalFormatting>
  <conditionalFormatting sqref="R51">
    <cfRule type="duplicateValues" dxfId="131" priority="40"/>
  </conditionalFormatting>
  <conditionalFormatting sqref="R52">
    <cfRule type="duplicateValues" dxfId="130" priority="39"/>
  </conditionalFormatting>
  <conditionalFormatting sqref="C10">
    <cfRule type="duplicateValues" dxfId="129" priority="38"/>
  </conditionalFormatting>
  <conditionalFormatting sqref="C11">
    <cfRule type="duplicateValues" dxfId="128" priority="37"/>
  </conditionalFormatting>
  <conditionalFormatting sqref="C12">
    <cfRule type="duplicateValues" dxfId="127" priority="36"/>
  </conditionalFormatting>
  <conditionalFormatting sqref="C12">
    <cfRule type="duplicateValues" dxfId="126" priority="35"/>
  </conditionalFormatting>
  <conditionalFormatting sqref="C33">
    <cfRule type="duplicateValues" dxfId="125" priority="34"/>
  </conditionalFormatting>
  <conditionalFormatting sqref="C34">
    <cfRule type="duplicateValues" dxfId="124" priority="33"/>
  </conditionalFormatting>
  <conditionalFormatting sqref="C29">
    <cfRule type="duplicateValues" dxfId="123" priority="32"/>
  </conditionalFormatting>
  <conditionalFormatting sqref="C30">
    <cfRule type="duplicateValues" dxfId="122" priority="31"/>
  </conditionalFormatting>
  <conditionalFormatting sqref="C31">
    <cfRule type="duplicateValues" dxfId="121" priority="30"/>
  </conditionalFormatting>
  <conditionalFormatting sqref="H20">
    <cfRule type="duplicateValues" dxfId="120" priority="29"/>
  </conditionalFormatting>
  <conditionalFormatting sqref="M28">
    <cfRule type="duplicateValues" dxfId="119" priority="28"/>
  </conditionalFormatting>
  <conditionalFormatting sqref="M29">
    <cfRule type="duplicateValues" dxfId="118" priority="27"/>
  </conditionalFormatting>
  <conditionalFormatting sqref="M30">
    <cfRule type="duplicateValues" dxfId="117" priority="26"/>
  </conditionalFormatting>
  <conditionalFormatting sqref="M30">
    <cfRule type="duplicateValues" dxfId="116" priority="25"/>
  </conditionalFormatting>
  <conditionalFormatting sqref="H29">
    <cfRule type="duplicateValues" dxfId="115" priority="24"/>
  </conditionalFormatting>
  <conditionalFormatting sqref="H30">
    <cfRule type="duplicateValues" dxfId="114" priority="23"/>
  </conditionalFormatting>
  <conditionalFormatting sqref="H31">
    <cfRule type="duplicateValues" dxfId="113" priority="22"/>
  </conditionalFormatting>
  <conditionalFormatting sqref="H47">
    <cfRule type="duplicateValues" dxfId="112" priority="21"/>
  </conditionalFormatting>
  <conditionalFormatting sqref="H48">
    <cfRule type="duplicateValues" dxfId="111" priority="20"/>
  </conditionalFormatting>
  <conditionalFormatting sqref="H49">
    <cfRule type="duplicateValues" dxfId="110" priority="19"/>
  </conditionalFormatting>
  <conditionalFormatting sqref="H26">
    <cfRule type="duplicateValues" dxfId="109" priority="15"/>
  </conditionalFormatting>
  <conditionalFormatting sqref="H27">
    <cfRule type="duplicateValues" dxfId="108" priority="14"/>
  </conditionalFormatting>
  <conditionalFormatting sqref="H28">
    <cfRule type="duplicateValues" dxfId="107" priority="13"/>
  </conditionalFormatting>
  <conditionalFormatting sqref="H44">
    <cfRule type="duplicateValues" dxfId="106" priority="12"/>
  </conditionalFormatting>
  <conditionalFormatting sqref="H45">
    <cfRule type="duplicateValues" dxfId="105" priority="11"/>
  </conditionalFormatting>
  <conditionalFormatting sqref="H46">
    <cfRule type="duplicateValues" dxfId="104" priority="10"/>
  </conditionalFormatting>
  <conditionalFormatting sqref="R25">
    <cfRule type="duplicateValues" dxfId="103" priority="9"/>
  </conditionalFormatting>
  <conditionalFormatting sqref="R26">
    <cfRule type="duplicateValues" dxfId="102" priority="8"/>
  </conditionalFormatting>
  <conditionalFormatting sqref="R27">
    <cfRule type="duplicateValues" dxfId="101" priority="7"/>
  </conditionalFormatting>
  <conditionalFormatting sqref="H14">
    <cfRule type="duplicateValues" dxfId="100" priority="6"/>
  </conditionalFormatting>
  <conditionalFormatting sqref="W14">
    <cfRule type="duplicateValues" dxfId="99" priority="5"/>
  </conditionalFormatting>
  <conditionalFormatting sqref="W15">
    <cfRule type="duplicateValues" dxfId="98" priority="4"/>
  </conditionalFormatting>
  <conditionalFormatting sqref="W16">
    <cfRule type="duplicateValues" dxfId="97" priority="3"/>
  </conditionalFormatting>
  <conditionalFormatting sqref="C17">
    <cfRule type="duplicateValues" dxfId="1" priority="2"/>
  </conditionalFormatting>
  <conditionalFormatting sqref="C17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ED464-9F84-47C0-BB70-91667651286F}">
  <dimension ref="A1:Y59"/>
  <sheetViews>
    <sheetView topLeftCell="A21" zoomScale="70" zoomScaleNormal="70" workbookViewId="0">
      <selection activeCell="H48" sqref="H48"/>
    </sheetView>
  </sheetViews>
  <sheetFormatPr defaultRowHeight="15.6" x14ac:dyDescent="0.3"/>
  <cols>
    <col min="1" max="1" width="11.88671875" style="2" bestFit="1" customWidth="1"/>
    <col min="2" max="2" width="32.88671875" style="2" customWidth="1"/>
    <col min="3" max="3" width="6.5546875" style="2" customWidth="1"/>
    <col min="4" max="4" width="11.44140625" style="2" bestFit="1" customWidth="1"/>
    <col min="5" max="5" width="10.6640625" style="2" bestFit="1" customWidth="1"/>
    <col min="6" max="6" width="4.77734375" style="2" customWidth="1"/>
    <col min="7" max="7" width="23.109375" style="2" customWidth="1"/>
    <col min="8" max="8" width="5.33203125" style="2" customWidth="1"/>
    <col min="9" max="9" width="11.44140625" style="2" bestFit="1" customWidth="1"/>
    <col min="10" max="10" width="10.6640625" style="2" bestFit="1" customWidth="1"/>
    <col min="11" max="11" width="5" style="2" customWidth="1"/>
    <col min="12" max="12" width="21.21875" style="2" customWidth="1"/>
    <col min="13" max="13" width="6.33203125" style="2" customWidth="1"/>
    <col min="14" max="14" width="11.44140625" style="2" bestFit="1" customWidth="1"/>
    <col min="15" max="15" width="10.6640625" style="2" bestFit="1" customWidth="1"/>
    <col min="16" max="16" width="5.33203125" style="2" customWidth="1"/>
    <col min="17" max="17" width="22.44140625" style="2" customWidth="1"/>
    <col min="18" max="18" width="8" style="2" customWidth="1"/>
    <col min="19" max="19" width="11.44140625" style="2" bestFit="1" customWidth="1"/>
    <col min="20" max="20" width="10.6640625" style="2" bestFit="1" customWidth="1"/>
    <col min="21" max="21" width="4.5546875" style="2" customWidth="1"/>
    <col min="22" max="22" width="20.44140625" style="2" bestFit="1" customWidth="1"/>
    <col min="23" max="23" width="10" style="2" bestFit="1" customWidth="1"/>
    <col min="24" max="24" width="11.44140625" style="2" bestFit="1" customWidth="1"/>
    <col min="25" max="25" width="10.6640625" style="2" bestFit="1" customWidth="1"/>
    <col min="26" max="16384" width="8.88671875" style="2"/>
  </cols>
  <sheetData>
    <row r="1" spans="1:25" x14ac:dyDescent="0.3">
      <c r="A1" s="12" t="s">
        <v>7</v>
      </c>
      <c r="B1" s="112" t="s">
        <v>0</v>
      </c>
      <c r="C1" s="112"/>
      <c r="D1" s="112"/>
      <c r="E1" s="112"/>
      <c r="F1" s="3"/>
      <c r="G1" s="113" t="s">
        <v>1</v>
      </c>
      <c r="H1" s="113"/>
      <c r="I1" s="113"/>
      <c r="J1" s="113"/>
      <c r="K1" s="3"/>
      <c r="L1" s="114" t="s">
        <v>2</v>
      </c>
      <c r="M1" s="114"/>
      <c r="N1" s="114"/>
      <c r="O1" s="114"/>
      <c r="P1" s="3"/>
      <c r="Q1" s="115" t="s">
        <v>3</v>
      </c>
      <c r="R1" s="115"/>
      <c r="S1" s="115"/>
      <c r="T1" s="115"/>
      <c r="U1" s="3"/>
      <c r="V1" s="116" t="s">
        <v>4</v>
      </c>
      <c r="W1" s="116"/>
      <c r="X1" s="116"/>
      <c r="Y1" s="116"/>
    </row>
    <row r="2" spans="1:25" x14ac:dyDescent="0.3">
      <c r="A2" s="111" t="s">
        <v>10</v>
      </c>
      <c r="B2" s="14" t="s">
        <v>8</v>
      </c>
      <c r="C2" s="14" t="s">
        <v>9</v>
      </c>
      <c r="D2" s="14" t="s">
        <v>5</v>
      </c>
      <c r="E2" s="14" t="s">
        <v>6</v>
      </c>
      <c r="F2" s="4"/>
      <c r="G2" s="14" t="s">
        <v>8</v>
      </c>
      <c r="H2" s="14" t="s">
        <v>9</v>
      </c>
      <c r="I2" s="14" t="s">
        <v>5</v>
      </c>
      <c r="J2" s="14" t="s">
        <v>6</v>
      </c>
      <c r="K2" s="4"/>
      <c r="L2" s="14" t="s">
        <v>8</v>
      </c>
      <c r="M2" s="14" t="s">
        <v>9</v>
      </c>
      <c r="N2" s="14" t="s">
        <v>5</v>
      </c>
      <c r="O2" s="14" t="s">
        <v>6</v>
      </c>
      <c r="P2" s="4"/>
      <c r="Q2" s="14" t="s">
        <v>8</v>
      </c>
      <c r="R2" s="14" t="s">
        <v>9</v>
      </c>
      <c r="S2" s="14" t="s">
        <v>5</v>
      </c>
      <c r="T2" s="14" t="s">
        <v>6</v>
      </c>
      <c r="U2" s="4"/>
      <c r="V2" s="14" t="s">
        <v>8</v>
      </c>
      <c r="W2" s="14" t="s">
        <v>9</v>
      </c>
      <c r="X2" s="14" t="s">
        <v>5</v>
      </c>
      <c r="Y2" s="14" t="s">
        <v>6</v>
      </c>
    </row>
    <row r="3" spans="1:25" x14ac:dyDescent="0.3">
      <c r="A3" s="111"/>
      <c r="B3" s="21" t="str">
        <f>IFERROR(VLOOKUP(program!B3,veri!$A$1:$B$31,2,FALSE),"")</f>
        <v/>
      </c>
      <c r="D3" s="13">
        <v>0.36805555555555558</v>
      </c>
      <c r="E3" s="13">
        <v>0.39583333333333331</v>
      </c>
      <c r="F3" s="5"/>
      <c r="G3" s="2" t="str">
        <f>IFERROR(VLOOKUP(program!G3,veri!$A$1:$B$31,2,FALSE),"")</f>
        <v/>
      </c>
      <c r="I3" s="13">
        <v>0.36805555555555558</v>
      </c>
      <c r="J3" s="13">
        <v>0.39583333333333331</v>
      </c>
      <c r="K3" s="7"/>
      <c r="L3" s="20" t="str">
        <f>IFERROR(VLOOKUP(program!L3,veri!$A$1:$B$31,2,FALSE),"")</f>
        <v/>
      </c>
      <c r="M3" s="19"/>
      <c r="N3" s="18">
        <v>0.36805555555555558</v>
      </c>
      <c r="O3" s="18">
        <v>0.39583333333333331</v>
      </c>
      <c r="P3" s="7"/>
      <c r="Q3" s="2" t="str">
        <f>IFERROR(VLOOKUP(program!#REF!,veri!$A$1:$B$31,2,FALSE),"")</f>
        <v/>
      </c>
      <c r="S3" s="13">
        <v>0.36805555555555558</v>
      </c>
      <c r="T3" s="13">
        <v>0.39583333333333331</v>
      </c>
      <c r="U3" s="7"/>
      <c r="V3" s="2" t="str">
        <f>IFERROR(VLOOKUP(program!V3,veri!$A$1:$B$31,2,FALSE),"")</f>
        <v/>
      </c>
      <c r="X3" s="13">
        <v>0.36805555555555558</v>
      </c>
      <c r="Y3" s="13">
        <v>0.39583333333333331</v>
      </c>
    </row>
    <row r="4" spans="1:25" x14ac:dyDescent="0.3">
      <c r="A4" s="111"/>
      <c r="B4" s="21" t="str">
        <f>IFERROR(VLOOKUP(program!B4,veri!$A$1:$B$31,2,FALSE),"")</f>
        <v/>
      </c>
      <c r="D4" s="13">
        <v>0.40277777777777779</v>
      </c>
      <c r="E4" s="13">
        <v>0.43055555555555558</v>
      </c>
      <c r="F4" s="5"/>
      <c r="G4" s="2" t="str">
        <f>IFERROR(VLOOKUP(program!G4,veri!$A$1:$B$31,2,FALSE),"")</f>
        <v/>
      </c>
      <c r="I4" s="13">
        <v>0.40277777777777779</v>
      </c>
      <c r="J4" s="13">
        <v>0.43055555555555558</v>
      </c>
      <c r="K4" s="7"/>
      <c r="L4" s="20" t="str">
        <f>IFERROR(VLOOKUP(program!L4,veri!$A$1:$B$31,2,FALSE),"")</f>
        <v/>
      </c>
      <c r="M4" s="19"/>
      <c r="N4" s="18">
        <v>0.40277777777777779</v>
      </c>
      <c r="O4" s="18">
        <v>0.43055555555555558</v>
      </c>
      <c r="P4" s="7"/>
      <c r="Q4" s="2" t="str">
        <f>IFERROR(VLOOKUP(program!#REF!,veri!$A$1:$B$31,2,FALSE),"")</f>
        <v/>
      </c>
      <c r="S4" s="13">
        <v>0.40277777777777779</v>
      </c>
      <c r="T4" s="13">
        <v>0.43055555555555558</v>
      </c>
      <c r="U4" s="7"/>
      <c r="V4" s="2" t="str">
        <f>IFERROR(VLOOKUP(program!V4,veri!$A$1:$B$31,2,FALSE),"")</f>
        <v/>
      </c>
      <c r="X4" s="13">
        <v>0.40277777777777779</v>
      </c>
      <c r="Y4" s="13">
        <v>0.43055555555555558</v>
      </c>
    </row>
    <row r="5" spans="1:25" x14ac:dyDescent="0.3">
      <c r="A5" s="111"/>
      <c r="B5" s="21" t="str">
        <f>IFERROR(VLOOKUP(program!B5,veri!$A$1:$B$31,2,FALSE),"")</f>
        <v/>
      </c>
      <c r="D5" s="13">
        <v>0.4375</v>
      </c>
      <c r="E5" s="13">
        <v>0.46527777777777779</v>
      </c>
      <c r="F5" s="5"/>
      <c r="G5" s="2" t="str">
        <f>IFERROR(VLOOKUP(program!G5,veri!$A$1:$B$31,2,FALSE),"")</f>
        <v/>
      </c>
      <c r="I5" s="13">
        <v>0.4375</v>
      </c>
      <c r="J5" s="13">
        <v>0.46527777777777779</v>
      </c>
      <c r="K5" s="7"/>
      <c r="L5" s="20" t="str">
        <f>IFERROR(VLOOKUP(program!L5,veri!$A$1:$B$31,2,FALSE),"")</f>
        <v/>
      </c>
      <c r="M5" s="19"/>
      <c r="N5" s="18">
        <v>0.4375</v>
      </c>
      <c r="O5" s="18">
        <v>0.46527777777777779</v>
      </c>
      <c r="P5" s="7"/>
      <c r="Q5" s="2" t="str">
        <f>IFERROR(VLOOKUP(program!#REF!,veri!$A$1:$B$31,2,FALSE),"")</f>
        <v/>
      </c>
      <c r="S5" s="13">
        <v>0.4375</v>
      </c>
      <c r="T5" s="13">
        <v>0.46527777777777779</v>
      </c>
      <c r="U5" s="7"/>
      <c r="V5" s="2" t="str">
        <f>IFERROR(VLOOKUP(program!V5,veri!$A$1:$B$31,2,FALSE),"")</f>
        <v/>
      </c>
      <c r="X5" s="13">
        <v>0.4375</v>
      </c>
      <c r="Y5" s="13">
        <v>0.46527777777777779</v>
      </c>
    </row>
    <row r="6" spans="1:25" x14ac:dyDescent="0.3">
      <c r="A6" s="111"/>
      <c r="B6" s="21" t="str">
        <f>IFERROR(VLOOKUP(program!B6,veri!$A$1:$B$31,2,FALSE),"")</f>
        <v/>
      </c>
      <c r="D6" s="13">
        <v>0.47222222222222221</v>
      </c>
      <c r="E6" s="13">
        <v>0.5</v>
      </c>
      <c r="F6" s="5"/>
      <c r="G6" s="2" t="str">
        <f>IFERROR(VLOOKUP(program!G6,veri!$A$1:$B$31,2,FALSE),"")</f>
        <v/>
      </c>
      <c r="I6" s="13">
        <v>0.47222222222222221</v>
      </c>
      <c r="J6" s="13">
        <v>0.5</v>
      </c>
      <c r="K6" s="7"/>
      <c r="L6" s="20" t="str">
        <f>IFERROR(VLOOKUP(program!L6,veri!$A$1:$B$31,2,FALSE),"")</f>
        <v/>
      </c>
      <c r="M6" s="19"/>
      <c r="N6" s="18">
        <v>0.47222222222222221</v>
      </c>
      <c r="O6" s="18">
        <v>0.5</v>
      </c>
      <c r="P6" s="7"/>
      <c r="Q6" s="2" t="str">
        <f>IFERROR(VLOOKUP(program!Q3,veri!$A$1:$B$31,2,FALSE),"")</f>
        <v>Prof. Dr. İlyas SÖĞÜTLÜ</v>
      </c>
      <c r="S6" s="13">
        <v>0.47222222222222221</v>
      </c>
      <c r="T6" s="13">
        <v>0.5</v>
      </c>
      <c r="U6" s="7"/>
      <c r="V6" s="2" t="str">
        <f>IFERROR(VLOOKUP(program!V6,veri!$A$1:$B$31,2,FALSE),"")</f>
        <v/>
      </c>
      <c r="X6" s="13">
        <v>0.47222222222222221</v>
      </c>
      <c r="Y6" s="13">
        <v>0.5</v>
      </c>
    </row>
    <row r="7" spans="1:25" x14ac:dyDescent="0.3">
      <c r="A7" s="111"/>
      <c r="B7" s="21" t="str">
        <f>IFERROR(VLOOKUP(program!B7,veri!$A$1:$B$31,2,FALSE),"")</f>
        <v>Dr. Öğr. Üyesi Saim ŞALLI</v>
      </c>
      <c r="D7" s="13">
        <v>0.50694444444444442</v>
      </c>
      <c r="E7" s="13">
        <v>0.53472222222222221</v>
      </c>
      <c r="F7" s="5"/>
      <c r="G7" s="2" t="str">
        <f>IFERROR(VLOOKUP(program!G7,veri!$A$1:$B$31,2,FALSE),"")</f>
        <v/>
      </c>
      <c r="I7" s="13">
        <v>0.50694444444444442</v>
      </c>
      <c r="J7" s="13">
        <v>0.53472222222222221</v>
      </c>
      <c r="K7" s="7"/>
      <c r="L7" s="20" t="str">
        <f>IFERROR(VLOOKUP(program!L7,veri!$A$1:$B$31,2,FALSE),"")</f>
        <v/>
      </c>
      <c r="N7" s="13">
        <v>0.50694444444444442</v>
      </c>
      <c r="O7" s="13">
        <v>0.53472222222222221</v>
      </c>
      <c r="P7" s="7"/>
      <c r="Q7" s="2" t="str">
        <f>IFERROR(VLOOKUP(program!Q4,veri!$A$1:$B$31,2,FALSE),"")</f>
        <v>Prof. Dr. İlyas SÖĞÜTLÜ</v>
      </c>
      <c r="S7" s="13">
        <v>0.50694444444444442</v>
      </c>
      <c r="T7" s="13">
        <v>0.53472222222222221</v>
      </c>
      <c r="U7" s="7"/>
      <c r="V7" s="2" t="str">
        <f>IFERROR(VLOOKUP(program!V7,veri!$A$1:$B$31,2,FALSE),"")</f>
        <v/>
      </c>
      <c r="X7" s="13">
        <v>0.50694444444444442</v>
      </c>
      <c r="Y7" s="13">
        <v>0.53472222222222221</v>
      </c>
    </row>
    <row r="8" spans="1:25" x14ac:dyDescent="0.3">
      <c r="A8" s="111"/>
      <c r="B8" s="21" t="str">
        <f>IFERROR(VLOOKUP(program!B8,veri!$A$1:$B$31,2,FALSE),"")</f>
        <v>Dr. Öğr. Üyesi Saim ŞALLI</v>
      </c>
      <c r="D8" s="13">
        <v>0.54166666666666663</v>
      </c>
      <c r="E8" s="13">
        <v>0.56944444444444442</v>
      </c>
      <c r="F8" s="5"/>
      <c r="G8" s="2" t="str">
        <f>IFERROR(VLOOKUP(program!G8,veri!$A$1:$B$31,2,FALSE),"")</f>
        <v/>
      </c>
      <c r="I8" s="13">
        <v>0.54166666666666663</v>
      </c>
      <c r="J8" s="13">
        <v>0.56944444444444442</v>
      </c>
      <c r="K8" s="7"/>
      <c r="L8" s="20" t="str">
        <f>IFERROR(VLOOKUP(program!L8,veri!$A$1:$B$31,2,FALSE),"")</f>
        <v/>
      </c>
      <c r="N8" s="13">
        <v>0.54166666666666663</v>
      </c>
      <c r="O8" s="13">
        <v>0.56944444444444442</v>
      </c>
      <c r="P8" s="7"/>
      <c r="Q8" s="2" t="str">
        <f>IFERROR(VLOOKUP(program!Q5,veri!$A$1:$B$31,2,FALSE),"")</f>
        <v>Prof. Dr. İlyas SÖĞÜTLÜ</v>
      </c>
      <c r="S8" s="13">
        <v>0.54166666666666663</v>
      </c>
      <c r="T8" s="13">
        <v>0.56944444444444442</v>
      </c>
      <c r="U8" s="7"/>
      <c r="V8" s="2" t="str">
        <f>IFERROR(VLOOKUP(program!V8,veri!$A$1:$B$31,2,FALSE),"")</f>
        <v/>
      </c>
      <c r="X8" s="13">
        <v>0.54166666666666663</v>
      </c>
      <c r="Y8" s="13">
        <v>0.56944444444444442</v>
      </c>
    </row>
    <row r="9" spans="1:25" x14ac:dyDescent="0.3">
      <c r="A9" s="111"/>
      <c r="B9" s="21" t="str">
        <f>IFERROR(VLOOKUP(program!B9,veri!$A$1:$B$31,2,FALSE),"")</f>
        <v>Dr. Öğr. Üyesi Saim ŞALLI</v>
      </c>
      <c r="D9" s="13">
        <v>0.57638888888888884</v>
      </c>
      <c r="E9" s="13">
        <v>0.60416666666666663</v>
      </c>
      <c r="F9" s="5"/>
      <c r="G9" s="2" t="str">
        <f>IFERROR(VLOOKUP(program!G9,veri!$A$1:$B$31,2,FALSE),"")</f>
        <v/>
      </c>
      <c r="I9" s="13">
        <v>0.57638888888888884</v>
      </c>
      <c r="J9" s="13">
        <v>0.60416666666666663</v>
      </c>
      <c r="K9" s="7"/>
      <c r="L9" s="20" t="str">
        <f>IFERROR(VLOOKUP(program!#REF!,veri!$A$1:$B$31,2,FALSE),"")</f>
        <v/>
      </c>
      <c r="N9" s="13">
        <v>0.57638888888888884</v>
      </c>
      <c r="O9" s="13">
        <v>0.60416666666666663</v>
      </c>
      <c r="P9" s="7"/>
      <c r="Q9" s="2" t="str">
        <f>IFERROR(VLOOKUP(program!Q9,veri!$A$1:$B$31,2,FALSE),"")</f>
        <v>Dr. Öğr. Üyesi Sedef ERKMEN</v>
      </c>
      <c r="S9" s="13">
        <v>0.57638888888888884</v>
      </c>
      <c r="T9" s="13">
        <v>0.60416666666666663</v>
      </c>
      <c r="U9" s="7"/>
      <c r="V9" s="2" t="str">
        <f>IFERROR(VLOOKUP(program!V9,veri!$A$1:$B$31,2,FALSE),"")</f>
        <v/>
      </c>
      <c r="X9" s="13">
        <v>0.57638888888888884</v>
      </c>
      <c r="Y9" s="13">
        <v>0.60416666666666663</v>
      </c>
    </row>
    <row r="10" spans="1:25" x14ac:dyDescent="0.3">
      <c r="A10" s="111"/>
      <c r="B10" s="21" t="str">
        <f>IFERROR(VLOOKUP(program!B10,veri!$A$1:$B$31,2,FALSE),"")</f>
        <v>Arş. Gör. Dr. Ece KAYA</v>
      </c>
      <c r="D10" s="13">
        <v>0.61111111111111116</v>
      </c>
      <c r="E10" s="13">
        <v>0.63888888888888884</v>
      </c>
      <c r="F10" s="5"/>
      <c r="G10" s="2" t="str">
        <f>IFERROR(VLOOKUP(program!G10,veri!$A$1:$B$31,2,FALSE),"")</f>
        <v>Prof. Dr. Sait AŞGIN</v>
      </c>
      <c r="I10" s="13">
        <v>0.61111111111111116</v>
      </c>
      <c r="J10" s="13">
        <v>0.63888888888888884</v>
      </c>
      <c r="K10" s="7"/>
      <c r="L10" s="20" t="str">
        <f>IFERROR(VLOOKUP(program!L9,veri!$A$1:$B$31,2,FALSE),"")</f>
        <v/>
      </c>
      <c r="N10" s="13">
        <v>0.61111111111111116</v>
      </c>
      <c r="O10" s="13">
        <v>0.63888888888888884</v>
      </c>
      <c r="P10" s="7"/>
      <c r="Q10" s="2" t="str">
        <f>IFERROR(VLOOKUP(program!Q10,veri!$A$1:$B$31,2,FALSE),"")</f>
        <v>Dr. Öğr. Üyesi Sedef ERKMEN</v>
      </c>
      <c r="S10" s="13">
        <v>0.61111111111111116</v>
      </c>
      <c r="T10" s="13">
        <v>0.63888888888888884</v>
      </c>
      <c r="U10" s="7"/>
      <c r="V10" s="2" t="str">
        <f>IFERROR(VLOOKUP(program!V10,veri!$A$1:$B$31,2,FALSE),"")</f>
        <v/>
      </c>
      <c r="X10" s="13">
        <v>0.61111111111111116</v>
      </c>
      <c r="Y10" s="13">
        <v>0.63888888888888884</v>
      </c>
    </row>
    <row r="11" spans="1:25" x14ac:dyDescent="0.3">
      <c r="A11" s="111"/>
      <c r="B11" s="21" t="str">
        <f>IFERROR(VLOOKUP(program!B11,veri!$A$1:$B$31,2,FALSE),"")</f>
        <v>Arş. Gör. Dr. Ece KAYA</v>
      </c>
      <c r="D11" s="13">
        <v>0.64583333333333337</v>
      </c>
      <c r="E11" s="13">
        <v>0.67361111111111116</v>
      </c>
      <c r="F11" s="5"/>
      <c r="G11" s="2" t="str">
        <f>IFERROR(VLOOKUP(program!G11,veri!$A$1:$B$31,2,FALSE),"")</f>
        <v>Prof. Dr. Sait AŞGIN</v>
      </c>
      <c r="I11" s="13">
        <v>0.64583333333333337</v>
      </c>
      <c r="J11" s="13">
        <v>0.67361111111111116</v>
      </c>
      <c r="K11" s="7"/>
      <c r="L11" s="20" t="str">
        <f>IFERROR(VLOOKUP(program!L11,veri!$A$1:$B$31,2,FALSE),"")</f>
        <v/>
      </c>
      <c r="N11" s="13">
        <v>0.64583333333333337</v>
      </c>
      <c r="O11" s="13">
        <v>0.67361111111111116</v>
      </c>
      <c r="P11" s="7"/>
      <c r="Q11" s="2" t="str">
        <f>IFERROR(VLOOKUP(program!Q11,veri!$A$1:$B$31,2,FALSE),"")</f>
        <v/>
      </c>
      <c r="S11" s="13">
        <v>0.64583333333333337</v>
      </c>
      <c r="T11" s="13">
        <v>0.67361111111111116</v>
      </c>
      <c r="U11" s="7"/>
      <c r="V11" s="2" t="str">
        <f>IFERROR(VLOOKUP(program!V11,veri!$A$1:$B$31,2,FALSE),"")</f>
        <v/>
      </c>
      <c r="X11" s="13">
        <v>0.64583333333333337</v>
      </c>
      <c r="Y11" s="13">
        <v>0.67361111111111116</v>
      </c>
    </row>
    <row r="12" spans="1:25" x14ac:dyDescent="0.3">
      <c r="A12" s="12"/>
      <c r="B12" s="21" t="str">
        <f>IFERROR(VLOOKUP(program!B12,veri!$A$1:$B$31,2,FALSE),"")</f>
        <v>Arş. Gör. Dr. Ece KAYA</v>
      </c>
      <c r="D12" s="13">
        <v>0.68055555555555547</v>
      </c>
      <c r="E12" s="13">
        <v>0.70833333333333337</v>
      </c>
      <c r="F12" s="5"/>
      <c r="G12" s="2" t="str">
        <f>IFERROR(VLOOKUP(program!G12,veri!$A$1:$B$31,2,FALSE),"")</f>
        <v>Prof. Dr. Sait AŞGIN</v>
      </c>
      <c r="I12" s="13">
        <v>0.68055555555555547</v>
      </c>
      <c r="J12" s="13">
        <v>0.70833333333333337</v>
      </c>
      <c r="K12" s="7"/>
      <c r="L12" s="20" t="str">
        <f>IFERROR(VLOOKUP(program!L12,veri!$A$1:$B$31,2,FALSE),"")</f>
        <v/>
      </c>
      <c r="N12" s="13">
        <v>0.68055555555555547</v>
      </c>
      <c r="O12" s="13">
        <v>0.70833333333333337</v>
      </c>
      <c r="P12" s="7"/>
      <c r="Q12" s="2" t="str">
        <f>IFERROR(VLOOKUP(program!Q12,veri!$A$1:$B$31,2,FALSE),"")</f>
        <v/>
      </c>
      <c r="S12" s="13">
        <v>0.68055555555555547</v>
      </c>
      <c r="T12" s="13">
        <v>0.70833333333333337</v>
      </c>
      <c r="U12" s="7"/>
      <c r="V12" s="2" t="str">
        <f>IFERROR(VLOOKUP(program!V12,veri!$A$1:$B$31,2,FALSE),"")</f>
        <v/>
      </c>
      <c r="X12" s="13">
        <v>0.68055555555555547</v>
      </c>
      <c r="Y12" s="13">
        <v>0.70833333333333337</v>
      </c>
    </row>
    <row r="13" spans="1:25" x14ac:dyDescent="0.3">
      <c r="A13" s="1"/>
      <c r="B13" s="21" t="str">
        <f>IFERROR(VLOOKUP(program!B13,veri!$A$1:$B$31,2,FALSE),"")</f>
        <v/>
      </c>
      <c r="C13" s="1"/>
      <c r="D13" s="1"/>
      <c r="E13" s="1"/>
      <c r="F13" s="6"/>
      <c r="G13" s="2" t="str">
        <f>IFERROR(VLOOKUP(program!G13,veri!$A$1:$B$31,2,FALSE),"")</f>
        <v/>
      </c>
      <c r="H13" s="1"/>
      <c r="I13" s="1"/>
      <c r="J13" s="1"/>
      <c r="K13" s="6"/>
      <c r="L13" s="20" t="str">
        <f>IFERROR(VLOOKUP(program!L13,veri!$A$1:$B$31,2,FALSE),"")</f>
        <v/>
      </c>
      <c r="M13" s="1"/>
      <c r="N13" s="1"/>
      <c r="O13" s="1"/>
      <c r="P13" s="6"/>
      <c r="Q13" s="2" t="str">
        <f>IFERROR(VLOOKUP(program!Q13,veri!$A$1:$B$31,2,FALSE),"")</f>
        <v/>
      </c>
      <c r="R13" s="1"/>
      <c r="S13" s="1"/>
      <c r="T13" s="1"/>
      <c r="U13" s="6"/>
      <c r="V13" s="2" t="str">
        <f>IFERROR(VLOOKUP(program!V13,veri!$A$1:$B$31,2,FALSE),"")</f>
        <v/>
      </c>
      <c r="W13" s="1"/>
      <c r="X13" s="1"/>
      <c r="Y13" s="1"/>
    </row>
    <row r="14" spans="1:25" x14ac:dyDescent="0.3">
      <c r="A14" s="111" t="s">
        <v>11</v>
      </c>
      <c r="B14" s="21" t="str">
        <f>IFERROR(VLOOKUP(program!B14,veri!$A$1:$B$31,2,FALSE),"")</f>
        <v/>
      </c>
      <c r="C14" s="15"/>
      <c r="D14" s="13">
        <v>0.36805555555555558</v>
      </c>
      <c r="E14" s="13">
        <v>0.39583333333333331</v>
      </c>
      <c r="F14" s="5"/>
      <c r="G14" s="2" t="str">
        <f>IFERROR(VLOOKUP(program!G14,veri!$A$1:$B$31,2,FALSE),"")</f>
        <v>Dr. Öğr. Üyesi Şahay Ok</v>
      </c>
      <c r="I14" s="13">
        <v>0.36805555555555558</v>
      </c>
      <c r="J14" s="13">
        <v>0.39583333333333331</v>
      </c>
      <c r="K14" s="7"/>
      <c r="L14" s="20" t="str">
        <f>IFERROR(VLOOKUP(program!L14,veri!$A$1:$B$31,2,FALSE),"")</f>
        <v/>
      </c>
      <c r="N14" s="13">
        <v>0.36805555555555558</v>
      </c>
      <c r="O14" s="13">
        <v>0.39583333333333331</v>
      </c>
      <c r="P14" s="7"/>
      <c r="Q14" s="2" t="str">
        <f>IFERROR(VLOOKUP(program!Q14,veri!$A$1:$B$31,2,FALSE),"")</f>
        <v/>
      </c>
      <c r="S14" s="13">
        <v>0.36805555555555558</v>
      </c>
      <c r="T14" s="13">
        <v>0.39583333333333331</v>
      </c>
      <c r="U14" s="7"/>
      <c r="V14" s="2" t="str">
        <f>IFERROR(VLOOKUP(program!V14,veri!$A$1:$B$31,2,FALSE),"")</f>
        <v>Dr. Öğr. Üyesi Özge YAVUZ</v>
      </c>
      <c r="X14" s="13">
        <v>0.36805555555555558</v>
      </c>
      <c r="Y14" s="13">
        <v>0.39583333333333331</v>
      </c>
    </row>
    <row r="15" spans="1:25" x14ac:dyDescent="0.3">
      <c r="A15" s="111"/>
      <c r="B15" s="21" t="str">
        <f>IFERROR(VLOOKUP(program!B15,veri!$A$1:$B$31,2,FALSE),"")</f>
        <v>Dr. Öğr. Üyesi Emin HÜSEYİNOĞLU</v>
      </c>
      <c r="D15" s="13">
        <v>0.40277777777777779</v>
      </c>
      <c r="E15" s="13">
        <v>0.43055555555555558</v>
      </c>
      <c r="F15" s="5"/>
      <c r="G15" s="2" t="str">
        <f>IFERROR(VLOOKUP(program!G15,veri!$A$1:$B$31,2,FALSE),"")</f>
        <v>Dr. Öğr. Üyesi Şahay Ok</v>
      </c>
      <c r="I15" s="13">
        <v>0.40277777777777779</v>
      </c>
      <c r="J15" s="13">
        <v>0.43055555555555558</v>
      </c>
      <c r="K15" s="7"/>
      <c r="L15" s="20" t="str">
        <f>IFERROR(VLOOKUP(program!L15,veri!$A$1:$B$31,2,FALSE),"")</f>
        <v/>
      </c>
      <c r="N15" s="13">
        <v>0.40277777777777779</v>
      </c>
      <c r="O15" s="13">
        <v>0.43055555555555558</v>
      </c>
      <c r="P15" s="7"/>
      <c r="Q15" s="2" t="str">
        <f>IFERROR(VLOOKUP(program!Q15,veri!$A$1:$B$31,2,FALSE),"")</f>
        <v/>
      </c>
      <c r="S15" s="13">
        <v>0.40277777777777779</v>
      </c>
      <c r="T15" s="13">
        <v>0.43055555555555558</v>
      </c>
      <c r="U15" s="7"/>
      <c r="V15" s="2" t="str">
        <f>IFERROR(VLOOKUP(program!V15,veri!$A$1:$B$31,2,FALSE),"")</f>
        <v>Dr. Öğr. Üyesi Özge YAVUZ</v>
      </c>
      <c r="X15" s="13">
        <v>0.40277777777777779</v>
      </c>
      <c r="Y15" s="13">
        <v>0.43055555555555558</v>
      </c>
    </row>
    <row r="16" spans="1:25" x14ac:dyDescent="0.3">
      <c r="A16" s="111"/>
      <c r="B16" s="21" t="str">
        <f>IFERROR(VLOOKUP(program!B16,veri!$A$1:$B$31,2,FALSE),"")</f>
        <v>Dr. Öğr. Üyesi Emin HÜSEYİNOĞLU</v>
      </c>
      <c r="D16" s="13">
        <v>0.4375</v>
      </c>
      <c r="E16" s="13">
        <v>0.46527777777777779</v>
      </c>
      <c r="F16" s="5"/>
      <c r="G16" s="2" t="str">
        <f>IFERROR(VLOOKUP(program!G16,veri!$A$1:$B$31,2,FALSE),"")</f>
        <v>Dr. Öğr. Üyesi Şahay Ok</v>
      </c>
      <c r="I16" s="13">
        <v>0.4375</v>
      </c>
      <c r="J16" s="13">
        <v>0.46527777777777779</v>
      </c>
      <c r="K16" s="7"/>
      <c r="L16" s="20" t="str">
        <f>IFERROR(VLOOKUP(program!L16,veri!$A$1:$B$31,2,FALSE),"")</f>
        <v/>
      </c>
      <c r="N16" s="13">
        <v>0.4375</v>
      </c>
      <c r="O16" s="13">
        <v>0.46527777777777779</v>
      </c>
      <c r="P16" s="7"/>
      <c r="Q16" s="2" t="str">
        <f>IFERROR(VLOOKUP(program!Q16,veri!$A$1:$B$31,2,FALSE),"")</f>
        <v/>
      </c>
      <c r="S16" s="13">
        <v>0.4375</v>
      </c>
      <c r="T16" s="13">
        <v>0.46527777777777779</v>
      </c>
      <c r="U16" s="7"/>
      <c r="V16" s="2" t="str">
        <f>IFERROR(VLOOKUP(program!V16,veri!$A$1:$B$31,2,FALSE),"")</f>
        <v>Dr. Öğr. Üyesi Özge YAVUZ</v>
      </c>
      <c r="X16" s="13">
        <v>0.4375</v>
      </c>
      <c r="Y16" s="13">
        <v>0.46527777777777779</v>
      </c>
    </row>
    <row r="17" spans="1:25" x14ac:dyDescent="0.3">
      <c r="A17" s="111"/>
      <c r="B17" s="21" t="str">
        <f>IFERROR(VLOOKUP(program!B17,veri!$A$1:$B$31,2,FALSE),"")</f>
        <v>Dr. Öğr. Üyesi Emin HÜSEYİNOĞLU</v>
      </c>
      <c r="D17" s="13">
        <v>0.47222222222222221</v>
      </c>
      <c r="E17" s="13">
        <v>0.5</v>
      </c>
      <c r="F17" s="5"/>
      <c r="G17" s="2" t="str">
        <f>IFERROR(VLOOKUP(program!G17,veri!$A$1:$B$31,2,FALSE),"")</f>
        <v/>
      </c>
      <c r="I17" s="13">
        <v>0.47222222222222221</v>
      </c>
      <c r="J17" s="13">
        <v>0.5</v>
      </c>
      <c r="K17" s="7"/>
      <c r="L17" s="20" t="str">
        <f>IFERROR(VLOOKUP(program!L17,veri!$A$1:$B$31,2,FALSE),"")</f>
        <v/>
      </c>
      <c r="N17" s="13">
        <v>0.47222222222222221</v>
      </c>
      <c r="O17" s="13">
        <v>0.5</v>
      </c>
      <c r="P17" s="7"/>
      <c r="Q17" s="2" t="str">
        <f>IFERROR(VLOOKUP(program!Q17,veri!$A$1:$B$31,2,FALSE),"")</f>
        <v/>
      </c>
      <c r="S17" s="13">
        <v>0.47222222222222221</v>
      </c>
      <c r="T17" s="13">
        <v>0.5</v>
      </c>
      <c r="U17" s="7"/>
      <c r="V17" s="2" t="str">
        <f>IFERROR(VLOOKUP(program!V17,veri!$A$1:$B$31,2,FALSE),"")</f>
        <v>Öğr. Gör. Dr. Hülya ÖZÇAĞLAR EROĞLU</v>
      </c>
      <c r="X17" s="13">
        <v>0.47222222222222221</v>
      </c>
      <c r="Y17" s="13">
        <v>0.5</v>
      </c>
    </row>
    <row r="18" spans="1:25" x14ac:dyDescent="0.3">
      <c r="A18" s="111"/>
      <c r="B18" s="21" t="str">
        <f>IFERROR(VLOOKUP(program!B18,veri!$A$1:$B$31,2,FALSE),"")</f>
        <v/>
      </c>
      <c r="D18" s="13">
        <v>0.50694444444444442</v>
      </c>
      <c r="E18" s="13">
        <v>0.53472222222222221</v>
      </c>
      <c r="F18" s="5"/>
      <c r="G18" s="2" t="str">
        <f>IFERROR(VLOOKUP(program!G18,veri!$A$1:$B$31,2,FALSE),"")</f>
        <v>Dr. Öğr. Üyesi Murat ERGÜL</v>
      </c>
      <c r="I18" s="13">
        <v>0.50694444444444442</v>
      </c>
      <c r="J18" s="13">
        <v>0.53472222222222221</v>
      </c>
      <c r="K18" s="7"/>
      <c r="L18" s="20" t="str">
        <f>IFERROR(VLOOKUP(program!L19,veri!$A$1:$B$31,2,FALSE),"")</f>
        <v>Dr. Öğr. Üyesi Abdülazim İBRAHİM</v>
      </c>
      <c r="N18" s="13">
        <v>0.50694444444444442</v>
      </c>
      <c r="O18" s="13">
        <v>0.53472222222222221</v>
      </c>
      <c r="P18" s="7"/>
      <c r="Q18" s="2" t="str">
        <f>IFERROR(VLOOKUP(program!Q18,veri!$A$1:$B$31,2,FALSE),"")</f>
        <v/>
      </c>
      <c r="S18" s="13">
        <v>0.50694444444444442</v>
      </c>
      <c r="T18" s="13">
        <v>0.53472222222222221</v>
      </c>
      <c r="U18" s="7"/>
      <c r="V18" s="2" t="str">
        <f>IFERROR(VLOOKUP(program!V18,veri!$A$1:$B$31,2,FALSE),"")</f>
        <v>Öğr. Gör. Dr. Hülya ÖZÇAĞLAR EROĞLU</v>
      </c>
      <c r="X18" s="13">
        <v>0.50694444444444442</v>
      </c>
      <c r="Y18" s="13">
        <v>0.53472222222222221</v>
      </c>
    </row>
    <row r="19" spans="1:25" x14ac:dyDescent="0.3">
      <c r="A19" s="111"/>
      <c r="B19" s="21" t="str">
        <f>IFERROR(VLOOKUP(program!B19,veri!$A$1:$B$31,2,FALSE),"")</f>
        <v/>
      </c>
      <c r="D19" s="13">
        <v>0.54166666666666663</v>
      </c>
      <c r="E19" s="13">
        <v>0.56944444444444442</v>
      </c>
      <c r="F19" s="5"/>
      <c r="G19" s="2" t="str">
        <f>IFERROR(VLOOKUP(program!G19,veri!$A$1:$B$31,2,FALSE),"")</f>
        <v>Dr. Öğr. Üyesi Murat ERGÜL</v>
      </c>
      <c r="I19" s="13">
        <v>0.54166666666666663</v>
      </c>
      <c r="J19" s="13">
        <v>0.56944444444444442</v>
      </c>
      <c r="K19" s="7"/>
      <c r="L19" s="20" t="str">
        <f>IFERROR(VLOOKUP(program!#REF!,veri!$A$1:$B$31,2,FALSE),"")</f>
        <v/>
      </c>
      <c r="N19" s="13">
        <v>0.54166666666666663</v>
      </c>
      <c r="O19" s="13">
        <v>0.56944444444444442</v>
      </c>
      <c r="P19" s="7"/>
      <c r="Q19" s="2" t="str">
        <f>IFERROR(VLOOKUP(program!Q19,veri!$A$1:$B$31,2,FALSE),"")</f>
        <v/>
      </c>
      <c r="S19" s="13">
        <v>0.54166666666666663</v>
      </c>
      <c r="T19" s="13">
        <v>0.56944444444444442</v>
      </c>
      <c r="U19" s="7"/>
      <c r="V19" s="2" t="str">
        <f>IFERROR(VLOOKUP(program!V19,veri!$A$1:$B$31,2,FALSE),"")</f>
        <v/>
      </c>
      <c r="X19" s="13">
        <v>0.54166666666666663</v>
      </c>
      <c r="Y19" s="13">
        <v>0.56944444444444442</v>
      </c>
    </row>
    <row r="20" spans="1:25" x14ac:dyDescent="0.3">
      <c r="A20" s="111"/>
      <c r="B20" s="21" t="str">
        <f>IFERROR(VLOOKUP(program!B20,veri!$A$1:$B$31,2,FALSE),"")</f>
        <v/>
      </c>
      <c r="D20" s="13">
        <v>0.57638888888888884</v>
      </c>
      <c r="E20" s="13">
        <v>0.60416666666666663</v>
      </c>
      <c r="F20" s="5"/>
      <c r="G20" s="2" t="str">
        <f>IFERROR(VLOOKUP(program!G20,veri!$A$1:$B$31,2,FALSE),"")</f>
        <v>Dr. Öğr. Üyesi Murat ERGÜL</v>
      </c>
      <c r="I20" s="13">
        <v>0.57638888888888884</v>
      </c>
      <c r="J20" s="13">
        <v>0.60416666666666663</v>
      </c>
      <c r="K20" s="7"/>
      <c r="L20" s="20" t="str">
        <f>IFERROR(VLOOKUP(program!L20,veri!$A$1:$B$31,2,FALSE),"")</f>
        <v/>
      </c>
      <c r="N20" s="13">
        <v>0.57638888888888884</v>
      </c>
      <c r="O20" s="13">
        <v>0.60416666666666663</v>
      </c>
      <c r="P20" s="7"/>
      <c r="Q20" s="2" t="str">
        <f>IFERROR(VLOOKUP(program!Q20,veri!$A$1:$B$31,2,FALSE),"")</f>
        <v/>
      </c>
      <c r="S20" s="13">
        <v>0.57638888888888884</v>
      </c>
      <c r="T20" s="13">
        <v>0.60416666666666663</v>
      </c>
      <c r="U20" s="7"/>
      <c r="V20" s="2" t="str">
        <f>IFERROR(VLOOKUP(program!V20,veri!$A$1:$B$31,2,FALSE),"")</f>
        <v>Öğr. Gör. Dr. Hülya ÖZÇAĞLAR EROĞLU</v>
      </c>
      <c r="X20" s="13">
        <v>0.57638888888888884</v>
      </c>
      <c r="Y20" s="13">
        <v>0.60416666666666663</v>
      </c>
    </row>
    <row r="21" spans="1:25" x14ac:dyDescent="0.3">
      <c r="A21" s="111"/>
      <c r="B21" s="21" t="str">
        <f>IFERROR(VLOOKUP(program!B21,veri!$A$1:$B$31,2,FALSE),"")</f>
        <v/>
      </c>
      <c r="D21" s="13">
        <v>0.61111111111111116</v>
      </c>
      <c r="E21" s="13">
        <v>0.63888888888888884</v>
      </c>
      <c r="F21" s="5"/>
      <c r="G21" s="2" t="str">
        <f>IFERROR(VLOOKUP(program!G21,veri!$A$1:$B$31,2,FALSE),"")</f>
        <v/>
      </c>
      <c r="I21" s="13">
        <v>0.61111111111111116</v>
      </c>
      <c r="J21" s="13">
        <v>0.63888888888888884</v>
      </c>
      <c r="K21" s="7"/>
      <c r="L21" s="20" t="str">
        <f>IFERROR(VLOOKUP(program!L21,veri!$A$1:$B$31,2,FALSE),"")</f>
        <v/>
      </c>
      <c r="N21" s="13">
        <v>0.61111111111111116</v>
      </c>
      <c r="O21" s="13">
        <v>0.63888888888888884</v>
      </c>
      <c r="P21" s="7"/>
      <c r="Q21" s="2" t="str">
        <f>IFERROR(VLOOKUP(program!Q21,veri!$A$1:$B$31,2,FALSE),"")</f>
        <v/>
      </c>
      <c r="S21" s="13">
        <v>0.61111111111111116</v>
      </c>
      <c r="T21" s="13">
        <v>0.63888888888888884</v>
      </c>
      <c r="U21" s="7"/>
      <c r="V21" s="2" t="str">
        <f>IFERROR(VLOOKUP(program!V21,veri!$A$1:$B$31,2,FALSE),"")</f>
        <v>Öğr. Gör. Dr. Hülya ÖZÇAĞLAR EROĞLU</v>
      </c>
      <c r="X21" s="13">
        <v>0.61111111111111116</v>
      </c>
      <c r="Y21" s="13">
        <v>0.63888888888888884</v>
      </c>
    </row>
    <row r="22" spans="1:25" x14ac:dyDescent="0.3">
      <c r="A22" s="111"/>
      <c r="B22" s="21" t="str">
        <f>IFERROR(VLOOKUP(program!B22,veri!$A$1:$B$31,2,FALSE),"")</f>
        <v/>
      </c>
      <c r="D22" s="13">
        <v>0.64583333333333337</v>
      </c>
      <c r="E22" s="13">
        <v>0.67361111111111116</v>
      </c>
      <c r="F22" s="5"/>
      <c r="G22" s="2" t="str">
        <f>IFERROR(VLOOKUP(program!G22,veri!$A$1:$B$31,2,FALSE),"")</f>
        <v/>
      </c>
      <c r="I22" s="13">
        <v>0.64583333333333337</v>
      </c>
      <c r="J22" s="13">
        <v>0.67361111111111116</v>
      </c>
      <c r="K22" s="7"/>
      <c r="L22" s="20" t="str">
        <f>IFERROR(VLOOKUP(program!L22,veri!$A$1:$B$31,2,FALSE),"")</f>
        <v/>
      </c>
      <c r="N22" s="13">
        <v>0.64583333333333337</v>
      </c>
      <c r="O22" s="13">
        <v>0.67361111111111116</v>
      </c>
      <c r="P22" s="7"/>
      <c r="Q22" s="2" t="str">
        <f>IFERROR(VLOOKUP(program!Q22,veri!$A$1:$B$31,2,FALSE),"")</f>
        <v/>
      </c>
      <c r="S22" s="13">
        <v>0.64583333333333337</v>
      </c>
      <c r="T22" s="13">
        <v>0.67361111111111116</v>
      </c>
      <c r="U22" s="7"/>
      <c r="V22" s="2" t="str">
        <f>IFERROR(VLOOKUP(program!V22,veri!$A$1:$B$31,2,FALSE),"")</f>
        <v>Öğr. Gör. Dr. Hülya ÖZÇAĞLAR EROĞLU</v>
      </c>
      <c r="X22" s="13">
        <v>0.64583333333333337</v>
      </c>
      <c r="Y22" s="13">
        <v>0.67361111111111116</v>
      </c>
    </row>
    <row r="23" spans="1:25" x14ac:dyDescent="0.3">
      <c r="A23" s="12"/>
      <c r="B23" s="21" t="str">
        <f>IFERROR(VLOOKUP(program!B23,veri!$A$1:$B$31,2,FALSE),"")</f>
        <v/>
      </c>
      <c r="D23" s="13">
        <v>0.68055555555555547</v>
      </c>
      <c r="E23" s="13">
        <v>0.70833333333333337</v>
      </c>
      <c r="F23" s="5"/>
      <c r="G23" s="2" t="str">
        <f>IFERROR(VLOOKUP(program!G23,veri!$A$1:$B$31,2,FALSE),"")</f>
        <v/>
      </c>
      <c r="I23" s="13">
        <v>0.68055555555555547</v>
      </c>
      <c r="J23" s="13">
        <v>0.70833333333333337</v>
      </c>
      <c r="K23" s="7"/>
      <c r="L23" s="20" t="str">
        <f>IFERROR(VLOOKUP(program!L23,veri!$A$1:$B$31,2,FALSE),"")</f>
        <v/>
      </c>
      <c r="N23" s="13">
        <v>0.68055555555555547</v>
      </c>
      <c r="O23" s="13">
        <v>0.70833333333333337</v>
      </c>
      <c r="P23" s="7"/>
      <c r="Q23" s="2" t="str">
        <f>IFERROR(VLOOKUP(program!Q23,veri!$A$1:$B$31,2,FALSE),"")</f>
        <v/>
      </c>
      <c r="S23" s="13">
        <v>0.68055555555555547</v>
      </c>
      <c r="T23" s="13">
        <v>0.70833333333333337</v>
      </c>
      <c r="U23" s="7"/>
      <c r="V23" s="2" t="str">
        <f>IFERROR(VLOOKUP(program!V23,veri!$A$1:$B$31,2,FALSE),"")</f>
        <v/>
      </c>
      <c r="X23" s="13">
        <v>0.68055555555555547</v>
      </c>
      <c r="Y23" s="13">
        <v>0.70833333333333337</v>
      </c>
    </row>
    <row r="24" spans="1:25" x14ac:dyDescent="0.3">
      <c r="A24" s="1"/>
      <c r="B24" s="21" t="str">
        <f>IFERROR(VLOOKUP(program!B24,veri!$A$1:$B$31,2,FALSE),"")</f>
        <v/>
      </c>
      <c r="C24" s="1"/>
      <c r="D24" s="1"/>
      <c r="E24" s="1"/>
      <c r="F24" s="6"/>
      <c r="G24" s="2" t="str">
        <f>IFERROR(VLOOKUP(program!G24,veri!$A$1:$B$31,2,FALSE),"")</f>
        <v/>
      </c>
      <c r="H24" s="1"/>
      <c r="I24" s="1"/>
      <c r="J24" s="1"/>
      <c r="K24" s="6"/>
      <c r="L24" s="20" t="str">
        <f>IFERROR(VLOOKUP(program!L24,veri!$A$1:$B$31,2,FALSE),"")</f>
        <v/>
      </c>
      <c r="M24" s="1"/>
      <c r="N24" s="1"/>
      <c r="O24" s="1"/>
      <c r="P24" s="6"/>
      <c r="Q24" s="2" t="str">
        <f>IFERROR(VLOOKUP(program!Q24,veri!$A$1:$B$31,2,FALSE),"")</f>
        <v/>
      </c>
      <c r="R24" s="1"/>
      <c r="S24" s="1"/>
      <c r="T24" s="1"/>
      <c r="U24" s="6"/>
      <c r="V24" s="2" t="str">
        <f>IFERROR(VLOOKUP(program!V24,veri!$A$1:$B$31,2,FALSE),"")</f>
        <v/>
      </c>
      <c r="W24" s="1"/>
      <c r="X24" s="1"/>
      <c r="Y24" s="1"/>
    </row>
    <row r="25" spans="1:25" x14ac:dyDescent="0.3">
      <c r="A25" s="111" t="s">
        <v>12</v>
      </c>
      <c r="B25" s="21" t="str">
        <f>IFERROR(VLOOKUP(program!B25,veri!$A$1:$B$31,2,FALSE),"")</f>
        <v/>
      </c>
      <c r="D25" s="13">
        <v>0.36805555555555558</v>
      </c>
      <c r="E25" s="13">
        <v>0.39583333333333331</v>
      </c>
      <c r="F25" s="5"/>
      <c r="G25" s="2" t="str">
        <f>IFERROR(VLOOKUP(program!G25,veri!$A$1:$B$31,2,FALSE),"")</f>
        <v/>
      </c>
      <c r="I25" s="13">
        <v>0.36805555555555558</v>
      </c>
      <c r="J25" s="13">
        <v>0.39583333333333331</v>
      </c>
      <c r="K25" s="7"/>
      <c r="L25" s="20" t="str">
        <f>IFERROR(VLOOKUP(program!L25,veri!$A$1:$B$31,2,FALSE),"")</f>
        <v>Dr .Öğr. Üyesi Abdülazim İBRAHİM</v>
      </c>
      <c r="N25" s="13">
        <v>0.36805555555555558</v>
      </c>
      <c r="O25" s="13">
        <v>0.39583333333333331</v>
      </c>
      <c r="P25" s="7"/>
      <c r="Q25" s="2" t="str">
        <f>IFERROR(VLOOKUP(program!Q25,veri!$A$1:$B$31,2,FALSE),"")</f>
        <v>Arş. Gör. Dr. Ece KAYA</v>
      </c>
      <c r="S25" s="13">
        <v>0.36805555555555558</v>
      </c>
      <c r="T25" s="13">
        <v>0.39583333333333331</v>
      </c>
      <c r="U25" s="7"/>
      <c r="V25" s="2" t="str">
        <f>IFERROR(VLOOKUP(program!V25,veri!$A$1:$B$31,2,FALSE),"")</f>
        <v/>
      </c>
      <c r="X25" s="13">
        <v>0.36805555555555558</v>
      </c>
      <c r="Y25" s="13">
        <v>0.39583333333333331</v>
      </c>
    </row>
    <row r="26" spans="1:25" x14ac:dyDescent="0.3">
      <c r="A26" s="111"/>
      <c r="B26" s="21" t="str">
        <f>IFERROR(VLOOKUP(program!B26,veri!$A$1:$B$31,2,FALSE),"")</f>
        <v/>
      </c>
      <c r="D26" s="13">
        <v>0.40277777777777779</v>
      </c>
      <c r="E26" s="13">
        <v>0.43055555555555558</v>
      </c>
      <c r="F26" s="5"/>
      <c r="G26" s="2" t="str">
        <f>IFERROR(VLOOKUP(program!G26,veri!$A$1:$B$31,2,FALSE),"")</f>
        <v>Öğr. Gör. Dr. Hamit ÇAVUŞ</v>
      </c>
      <c r="I26" s="13">
        <v>0.40277777777777779</v>
      </c>
      <c r="J26" s="13">
        <v>0.43055555555555558</v>
      </c>
      <c r="K26" s="7"/>
      <c r="L26" s="20" t="str">
        <f>IFERROR(VLOOKUP(program!L26,veri!$A$1:$B$31,2,FALSE),"")</f>
        <v>Dr .Öğr. Üyesi Abdülazim İBRAHİM</v>
      </c>
      <c r="N26" s="13">
        <v>0.40277777777777779</v>
      </c>
      <c r="O26" s="13">
        <v>0.43055555555555558</v>
      </c>
      <c r="P26" s="7"/>
      <c r="Q26" s="2" t="str">
        <f>IFERROR(VLOOKUP(program!Q26,veri!$A$1:$B$31,2,FALSE),"")</f>
        <v>Arş. Gör. Dr. Ece KAYA</v>
      </c>
      <c r="S26" s="13">
        <v>0.40277777777777779</v>
      </c>
      <c r="T26" s="13">
        <v>0.43055555555555558</v>
      </c>
      <c r="U26" s="7"/>
      <c r="V26" s="2" t="str">
        <f>IFERROR(VLOOKUP(program!#REF!,veri!$A$1:$B$31,2,FALSE),"")</f>
        <v/>
      </c>
      <c r="X26" s="13">
        <v>0.40277777777777779</v>
      </c>
      <c r="Y26" s="13">
        <v>0.43055555555555558</v>
      </c>
    </row>
    <row r="27" spans="1:25" x14ac:dyDescent="0.3">
      <c r="A27" s="111"/>
      <c r="B27" s="21" t="str">
        <f>IFERROR(VLOOKUP(program!B27,veri!$A$1:$B$31,2,FALSE),"")</f>
        <v/>
      </c>
      <c r="D27" s="13">
        <v>0.4375</v>
      </c>
      <c r="E27" s="13">
        <v>0.46527777777777779</v>
      </c>
      <c r="F27" s="5"/>
      <c r="G27" s="2" t="str">
        <f>IFERROR(VLOOKUP(program!G27,veri!$A$1:$B$31,2,FALSE),"")</f>
        <v>Öğr. Gör. Dr. Hamit ÇAVUŞ</v>
      </c>
      <c r="I27" s="13">
        <v>0.4375</v>
      </c>
      <c r="J27" s="13">
        <v>0.46527777777777779</v>
      </c>
      <c r="K27" s="7"/>
      <c r="L27" s="20" t="str">
        <f>IFERROR(VLOOKUP(program!L27,veri!$A$1:$B$31,2,FALSE),"")</f>
        <v>Dr .Öğr. Üyesi Abdülazim İBRAHİM</v>
      </c>
      <c r="N27" s="13">
        <v>0.4375</v>
      </c>
      <c r="O27" s="13">
        <v>0.46527777777777779</v>
      </c>
      <c r="P27" s="7"/>
      <c r="Q27" s="2" t="str">
        <f>IFERROR(VLOOKUP(program!Q27,veri!$A$1:$B$31,2,FALSE),"")</f>
        <v>Arş. Gör. Dr. Ece KAYA</v>
      </c>
      <c r="S27" s="13">
        <v>0.4375</v>
      </c>
      <c r="T27" s="13">
        <v>0.46527777777777779</v>
      </c>
      <c r="U27" s="7"/>
      <c r="V27" s="2" t="str">
        <f>IFERROR(VLOOKUP(program!#REF!,veri!$A$1:$B$31,2,FALSE),"")</f>
        <v/>
      </c>
      <c r="X27" s="13">
        <v>0.4375</v>
      </c>
      <c r="Y27" s="13">
        <v>0.46527777777777779</v>
      </c>
    </row>
    <row r="28" spans="1:25" x14ac:dyDescent="0.3">
      <c r="A28" s="111"/>
      <c r="B28" s="21" t="str">
        <f>IFERROR(VLOOKUP(program!B28,veri!$A$1:$B$31,2,FALSE),"")</f>
        <v/>
      </c>
      <c r="D28" s="13">
        <v>0.47222222222222221</v>
      </c>
      <c r="E28" s="13">
        <v>0.5</v>
      </c>
      <c r="F28" s="5"/>
      <c r="G28" s="2" t="str">
        <f>IFERROR(VLOOKUP(program!G28,veri!$A$1:$B$31,2,FALSE),"")</f>
        <v>Öğr. Gör. Dr. Hamit ÇAVUŞ</v>
      </c>
      <c r="I28" s="13">
        <v>0.47222222222222221</v>
      </c>
      <c r="J28" s="13">
        <v>0.5</v>
      </c>
      <c r="K28" s="7"/>
      <c r="L28" s="20" t="str">
        <f>IFERROR(VLOOKUP(program!L28,veri!$A$1:$B$31,2,FALSE),"")</f>
        <v/>
      </c>
      <c r="N28" s="13">
        <v>0.47222222222222221</v>
      </c>
      <c r="O28" s="13">
        <v>0.5</v>
      </c>
      <c r="P28" s="7"/>
      <c r="Q28" s="2" t="str">
        <f>IFERROR(VLOOKUP(program!Q28,veri!$A$1:$B$31,2,FALSE),"")</f>
        <v/>
      </c>
      <c r="S28" s="13">
        <v>0.47222222222222221</v>
      </c>
      <c r="T28" s="13">
        <v>0.5</v>
      </c>
      <c r="U28" s="7"/>
      <c r="V28" s="2" t="str">
        <f>IFERROR(VLOOKUP(program!V29,veri!$A$1:$B$31,2,FALSE),"")</f>
        <v/>
      </c>
      <c r="X28" s="13">
        <v>0.47222222222222221</v>
      </c>
      <c r="Y28" s="13">
        <v>0.5</v>
      </c>
    </row>
    <row r="29" spans="1:25" x14ac:dyDescent="0.3">
      <c r="A29" s="111"/>
      <c r="B29" s="21" t="str">
        <f>IFERROR(VLOOKUP(program!B29,veri!$A$1:$B$31,2,FALSE),"")</f>
        <v>Dr. Öğr. Üyesi Emin HÜSEYİNOĞLU</v>
      </c>
      <c r="D29" s="13">
        <v>0.50694444444444442</v>
      </c>
      <c r="E29" s="13">
        <v>0.53472222222222221</v>
      </c>
      <c r="F29" s="5"/>
      <c r="G29" s="2" t="str">
        <f>IFERROR(VLOOKUP(program!G29,veri!$A$1:$B$31,2,FALSE),"")</f>
        <v>Doç. Dr. Metin ÖZKARAL</v>
      </c>
      <c r="I29" s="13">
        <v>0.50694444444444442</v>
      </c>
      <c r="J29" s="13">
        <v>0.53472222222222221</v>
      </c>
      <c r="K29" s="7"/>
      <c r="L29" s="20" t="str">
        <f>IFERROR(VLOOKUP(program!L29,veri!$A$1:$B$31,2,FALSE),"")</f>
        <v/>
      </c>
      <c r="N29" s="13">
        <v>0.50694444444444442</v>
      </c>
      <c r="O29" s="13">
        <v>0.53472222222222221</v>
      </c>
      <c r="P29" s="7"/>
      <c r="Q29" s="2" t="str">
        <f>IFERROR(VLOOKUP(program!Q29,veri!$A$1:$B$31,2,FALSE),"")</f>
        <v/>
      </c>
      <c r="S29" s="13">
        <v>0.50694444444444442</v>
      </c>
      <c r="T29" s="13">
        <v>0.53472222222222221</v>
      </c>
      <c r="U29" s="7"/>
      <c r="V29" s="2" t="str">
        <f>IFERROR(VLOOKUP(program!#REF!,veri!$A$1:$B$31,2,FALSE),"")</f>
        <v/>
      </c>
      <c r="X29" s="13">
        <v>0.50694444444444442</v>
      </c>
      <c r="Y29" s="13">
        <v>0.53472222222222221</v>
      </c>
    </row>
    <row r="30" spans="1:25" x14ac:dyDescent="0.3">
      <c r="A30" s="111"/>
      <c r="B30" s="21" t="str">
        <f>IFERROR(VLOOKUP(program!B30,veri!$A$1:$B$31,2,FALSE),"")</f>
        <v>Dr. Öğr. Üyesi Emin HÜSEYİNOĞLU</v>
      </c>
      <c r="D30" s="13">
        <v>0.54166666666666663</v>
      </c>
      <c r="E30" s="13">
        <v>0.56944444444444442</v>
      </c>
      <c r="F30" s="5"/>
      <c r="G30" s="2" t="str">
        <f>IFERROR(VLOOKUP(program!G30,veri!$A$1:$B$31,2,FALSE),"")</f>
        <v>Doç. Dr. Metin ÖZKARAL</v>
      </c>
      <c r="I30" s="13">
        <v>0.54166666666666663</v>
      </c>
      <c r="J30" s="13">
        <v>0.56944444444444442</v>
      </c>
      <c r="K30" s="7"/>
      <c r="L30" s="20" t="str">
        <f>IFERROR(VLOOKUP(program!L30,veri!$A$1:$B$31,2,FALSE),"")</f>
        <v/>
      </c>
      <c r="N30" s="13">
        <v>0.54166666666666663</v>
      </c>
      <c r="O30" s="13">
        <v>0.56944444444444442</v>
      </c>
      <c r="P30" s="7"/>
      <c r="Q30" s="2" t="str">
        <f>IFERROR(VLOOKUP(program!Q30,veri!$A$1:$B$31,2,FALSE),"")</f>
        <v/>
      </c>
      <c r="S30" s="13">
        <v>0.54166666666666663</v>
      </c>
      <c r="T30" s="13">
        <v>0.56944444444444442</v>
      </c>
      <c r="U30" s="7"/>
      <c r="V30" s="2" t="str">
        <f>IFERROR(VLOOKUP(program!V30,veri!$A$1:$B$31,2,FALSE),"")</f>
        <v/>
      </c>
      <c r="X30" s="13">
        <v>0.54166666666666663</v>
      </c>
      <c r="Y30" s="13">
        <v>0.56944444444444442</v>
      </c>
    </row>
    <row r="31" spans="1:25" x14ac:dyDescent="0.3">
      <c r="A31" s="111"/>
      <c r="B31" s="21" t="str">
        <f>IFERROR(VLOOKUP(program!B31,veri!$A$1:$B$31,2,FALSE),"")</f>
        <v>Dr. Öğr. Üyesi Emin HÜSEYİNOĞLU</v>
      </c>
      <c r="D31" s="13">
        <v>0.57638888888888884</v>
      </c>
      <c r="E31" s="13">
        <v>0.60416666666666663</v>
      </c>
      <c r="F31" s="5"/>
      <c r="G31" s="2" t="str">
        <f>IFERROR(VLOOKUP(program!G31,veri!$A$1:$B$31,2,FALSE),"")</f>
        <v>Doç. Dr. Metin ÖZKARAL</v>
      </c>
      <c r="I31" s="13">
        <v>0.57638888888888884</v>
      </c>
      <c r="J31" s="13">
        <v>0.60416666666666663</v>
      </c>
      <c r="K31" s="7"/>
      <c r="L31" s="20" t="str">
        <f>IFERROR(VLOOKUP(program!L31,veri!$A$1:$B$31,2,FALSE),"")</f>
        <v/>
      </c>
      <c r="N31" s="13">
        <v>0.57638888888888884</v>
      </c>
      <c r="O31" s="13">
        <v>0.60416666666666663</v>
      </c>
      <c r="P31" s="7"/>
      <c r="Q31" s="2" t="str">
        <f>IFERROR(VLOOKUP(program!Q32,veri!$A$1:$B$31,2,FALSE),"")</f>
        <v>Prof. Dr. İlyas SÖĞÜTLÜ</v>
      </c>
      <c r="S31" s="13">
        <v>0.57638888888888884</v>
      </c>
      <c r="T31" s="13">
        <v>0.60416666666666663</v>
      </c>
      <c r="U31" s="7"/>
      <c r="V31" s="2" t="str">
        <f>IFERROR(VLOOKUP(program!V31,veri!$A$1:$B$31,2,FALSE),"")</f>
        <v/>
      </c>
      <c r="X31" s="13">
        <v>0.57638888888888884</v>
      </c>
      <c r="Y31" s="13">
        <v>0.60416666666666663</v>
      </c>
    </row>
    <row r="32" spans="1:25" x14ac:dyDescent="0.3">
      <c r="A32" s="111"/>
      <c r="B32" s="21" t="str">
        <f>IFERROR(VLOOKUP(program!B32,veri!$A$1:$B$31,2,FALSE),"")</f>
        <v>Öğr. Gör. Dr. Hülya ÖZÇAĞLAR EROĞLU</v>
      </c>
      <c r="D32" s="13">
        <v>0.61111111111111116</v>
      </c>
      <c r="E32" s="13">
        <v>0.63888888888888884</v>
      </c>
      <c r="F32" s="5"/>
      <c r="G32" s="2" t="str">
        <f>IFERROR(VLOOKUP(program!G32,veri!$A$1:$B$31,2,FALSE),"")</f>
        <v>Doç. Dr. Kemal YAMAN</v>
      </c>
      <c r="I32" s="13">
        <v>0.61111111111111116</v>
      </c>
      <c r="J32" s="13">
        <v>0.63888888888888884</v>
      </c>
      <c r="K32" s="7"/>
      <c r="L32" s="20" t="str">
        <f>IFERROR(VLOOKUP(program!L32,veri!$A$1:$B$31,2,FALSE),"")</f>
        <v>Dr. Öğr. Üyesi Gökhan AŞKAR</v>
      </c>
      <c r="N32" s="13">
        <v>0.61111111111111116</v>
      </c>
      <c r="O32" s="13">
        <v>0.63888888888888884</v>
      </c>
      <c r="P32" s="7"/>
      <c r="Q32" s="2" t="str">
        <f>IFERROR(VLOOKUP(program!Q33,veri!$A$1:$B$31,2,FALSE),"")</f>
        <v>Prof. Dr. İlyas SÖĞÜTLÜ</v>
      </c>
      <c r="S32" s="13">
        <v>0.61111111111111116</v>
      </c>
      <c r="T32" s="13">
        <v>0.63888888888888884</v>
      </c>
      <c r="U32" s="7"/>
      <c r="V32" s="2" t="str">
        <f>IFERROR(VLOOKUP(program!V26,veri!$A$1:$B$31,2,FALSE),"")</f>
        <v>Dr. Öğr. Üyesi Saim ŞALLI</v>
      </c>
      <c r="X32" s="13">
        <v>0.61111111111111116</v>
      </c>
      <c r="Y32" s="13">
        <v>0.63888888888888884</v>
      </c>
    </row>
    <row r="33" spans="1:25" x14ac:dyDescent="0.3">
      <c r="A33" s="8"/>
      <c r="B33" s="21" t="str">
        <f>IFERROR(VLOOKUP(program!B33,veri!$A$1:$B$31,2,FALSE),"")</f>
        <v>Öğr. Gör. Dr. Hülya ÖZÇAĞLAR EROĞLU</v>
      </c>
      <c r="D33" s="13">
        <v>0.64583333333333337</v>
      </c>
      <c r="E33" s="13">
        <v>0.67361111111111116</v>
      </c>
      <c r="F33" s="5"/>
      <c r="G33" s="2" t="str">
        <f>IFERROR(VLOOKUP(program!G33,veri!$A$1:$B$31,2,FALSE),"")</f>
        <v>Doç. Dr. Kemal YAMAN</v>
      </c>
      <c r="I33" s="13">
        <v>0.64583333333333337</v>
      </c>
      <c r="J33" s="13">
        <v>0.67361111111111116</v>
      </c>
      <c r="K33" s="7"/>
      <c r="L33" s="20" t="str">
        <f>IFERROR(VLOOKUP(program!L33,veri!$A$1:$B$31,2,FALSE),"")</f>
        <v>Dr. Öğr. Üyesi Gökhan AŞKAR</v>
      </c>
      <c r="N33" s="13">
        <v>0.64583333333333337</v>
      </c>
      <c r="O33" s="13">
        <v>0.67361111111111116</v>
      </c>
      <c r="P33" s="7"/>
      <c r="Q33" s="2" t="str">
        <f>IFERROR(VLOOKUP(program!Q34,veri!$A$1:$B$31,2,FALSE),"")</f>
        <v>Prof. Dr. İlyas SÖĞÜTLÜ</v>
      </c>
      <c r="S33" s="13">
        <v>0.64583333333333337</v>
      </c>
      <c r="T33" s="13">
        <v>0.67361111111111116</v>
      </c>
      <c r="U33" s="7"/>
      <c r="V33" s="2" t="str">
        <f>IFERROR(VLOOKUP(program!V27,veri!$A$1:$B$31,2,FALSE),"")</f>
        <v>Dr. Öğr. Üyesi Saim ŞALLI</v>
      </c>
      <c r="X33" s="13">
        <v>0.64583333333333337</v>
      </c>
      <c r="Y33" s="13">
        <v>0.67361111111111116</v>
      </c>
    </row>
    <row r="34" spans="1:25" x14ac:dyDescent="0.3">
      <c r="A34" s="12"/>
      <c r="B34" s="21" t="str">
        <f>IFERROR(VLOOKUP(program!B34,veri!$A$1:$B$31,2,FALSE),"")</f>
        <v>Öğr. Gör. Dr. Hülya ÖZÇAĞLAR EROĞLU</v>
      </c>
      <c r="D34" s="13">
        <v>0.68055555555555547</v>
      </c>
      <c r="E34" s="13">
        <v>0.70833333333333337</v>
      </c>
      <c r="F34" s="5"/>
      <c r="G34" s="2" t="str">
        <f>IFERROR(VLOOKUP(program!G34,veri!$A$1:$B$31,2,FALSE),"")</f>
        <v>Doç. Dr. Kemal YAMAN</v>
      </c>
      <c r="I34" s="13">
        <v>0.68055555555555547</v>
      </c>
      <c r="J34" s="13">
        <v>0.70833333333333337</v>
      </c>
      <c r="K34" s="7"/>
      <c r="L34" s="20" t="str">
        <f>IFERROR(VLOOKUP(program!L34,veri!$A$1:$B$31,2,FALSE),"")</f>
        <v>Dr. Öğr. Üyesi Gökhan AŞKAR</v>
      </c>
      <c r="N34" s="13">
        <v>0.68055555555555547</v>
      </c>
      <c r="O34" s="13">
        <v>0.70833333333333337</v>
      </c>
      <c r="P34" s="7"/>
      <c r="Q34" s="2" t="str">
        <f>IFERROR(VLOOKUP(program!#REF!,veri!$A$1:$B$31,2,FALSE),"")</f>
        <v/>
      </c>
      <c r="S34" s="13">
        <v>0.68055555555555547</v>
      </c>
      <c r="T34" s="13">
        <v>0.70833333333333337</v>
      </c>
      <c r="U34" s="7"/>
      <c r="V34" s="2" t="str">
        <f>IFERROR(VLOOKUP(program!V28,veri!$A$1:$B$31,2,FALSE),"")</f>
        <v>Dr. Öğr. Üyesi Saim ŞALLI</v>
      </c>
      <c r="X34" s="13">
        <v>0.68055555555555547</v>
      </c>
      <c r="Y34" s="13">
        <v>0.70833333333333337</v>
      </c>
    </row>
    <row r="35" spans="1:25" x14ac:dyDescent="0.3">
      <c r="A35" s="10"/>
      <c r="B35" s="21" t="str">
        <f>IFERROR(VLOOKUP(program!B35,veri!$A$1:$B$31,2,FALSE),"")</f>
        <v/>
      </c>
      <c r="C35" s="10"/>
      <c r="D35" s="11"/>
      <c r="E35" s="11"/>
      <c r="F35" s="11"/>
      <c r="G35" s="2" t="str">
        <f>IFERROR(VLOOKUP(program!G35,veri!$A$1:$B$31,2,FALSE),"")</f>
        <v/>
      </c>
      <c r="H35" s="10"/>
      <c r="I35" s="11"/>
      <c r="J35" s="11"/>
      <c r="K35" s="10"/>
      <c r="L35" s="20" t="str">
        <f>IFERROR(VLOOKUP(program!L35,veri!$A$1:$B$31,2,FALSE),"")</f>
        <v/>
      </c>
      <c r="M35" s="10"/>
      <c r="N35" s="11"/>
      <c r="O35" s="11"/>
      <c r="P35" s="10"/>
      <c r="Q35" s="2" t="str">
        <f>IFERROR(VLOOKUP(program!Q35,veri!$A$1:$B$31,2,FALSE),"")</f>
        <v/>
      </c>
      <c r="R35" s="10"/>
      <c r="S35" s="11"/>
      <c r="T35" s="11"/>
      <c r="U35" s="10"/>
      <c r="V35" s="2" t="str">
        <f>IFERROR(VLOOKUP(program!V35,veri!$A$1:$B$31,2,FALSE),"")</f>
        <v/>
      </c>
      <c r="W35" s="10"/>
      <c r="X35" s="11"/>
      <c r="Y35" s="11"/>
    </row>
    <row r="36" spans="1:25" x14ac:dyDescent="0.3">
      <c r="A36" s="12" t="s">
        <v>13</v>
      </c>
      <c r="B36" s="21" t="str">
        <f>IFERROR(VLOOKUP(program!B36,veri!$A$1:$B$31,2,FALSE),"")</f>
        <v>Öğr. Gör. Dr. Hülya ÖZÇAĞLAR EROĞLU</v>
      </c>
      <c r="D36" s="13">
        <v>0.72916666666666663</v>
      </c>
      <c r="E36" s="13">
        <v>0.75694444444444442</v>
      </c>
      <c r="F36" s="5"/>
      <c r="G36" s="2" t="str">
        <f>IFERROR(VLOOKUP(program!G36,veri!$A$1:$B$31,2,FALSE),"")</f>
        <v>Doç. Dr. Kemal YAMAN</v>
      </c>
      <c r="I36" s="13">
        <v>0.72916666666666663</v>
      </c>
      <c r="J36" s="13">
        <v>0.75694444444444442</v>
      </c>
      <c r="K36" s="7"/>
      <c r="L36" s="20" t="str">
        <f>IFERROR(VLOOKUP(program!L36,veri!$A$1:$B$31,2,FALSE),"")</f>
        <v>Dr .Öğr. Üyesi Abdülazim İBRAHİM</v>
      </c>
      <c r="N36" s="13">
        <v>0.72916666666666663</v>
      </c>
      <c r="O36" s="13">
        <v>0.75694444444444442</v>
      </c>
      <c r="P36" s="7"/>
      <c r="Q36" s="2" t="str">
        <f>IFERROR(VLOOKUP(program!Q36,veri!$A$1:$B$31,2,FALSE),"")</f>
        <v>Prof. Dr. İlyas SÖĞÜTLÜ</v>
      </c>
      <c r="S36" s="13">
        <v>0.72916666666666663</v>
      </c>
      <c r="T36" s="13">
        <v>0.75694444444444442</v>
      </c>
      <c r="U36" s="7"/>
      <c r="V36" s="2" t="str">
        <f>IFERROR(VLOOKUP(program!V36,veri!$A$1:$B$31,2,FALSE),"")</f>
        <v>Dr. Öğr. Üyesi Saim ŞALLI</v>
      </c>
      <c r="X36" s="13">
        <v>0.72916666666666663</v>
      </c>
      <c r="Y36" s="13">
        <v>0.75694444444444442</v>
      </c>
    </row>
    <row r="37" spans="1:25" x14ac:dyDescent="0.3">
      <c r="A37" s="12"/>
      <c r="B37" s="21" t="str">
        <f>IFERROR(VLOOKUP(program!B37,veri!$A$1:$B$31,2,FALSE),"")</f>
        <v>Öğr. Gör. Dr. Hülya ÖZÇAĞLAR EROĞLU</v>
      </c>
      <c r="D37" s="13">
        <v>0.76388888888888884</v>
      </c>
      <c r="E37" s="13">
        <v>0.79166666666666663</v>
      </c>
      <c r="F37" s="5"/>
      <c r="G37" s="2" t="str">
        <f>IFERROR(VLOOKUP(program!G37,veri!$A$1:$B$31,2,FALSE),"")</f>
        <v>Doç. Dr. Kemal YAMAN</v>
      </c>
      <c r="I37" s="13">
        <v>0.76388888888888884</v>
      </c>
      <c r="J37" s="13">
        <v>0.79166666666666663</v>
      </c>
      <c r="K37" s="7"/>
      <c r="L37" s="20" t="str">
        <f>IFERROR(VLOOKUP(program!L37,veri!$A$1:$B$31,2,FALSE),"")</f>
        <v>Dr .Öğr. Üyesi Abdülazim İBRAHİM</v>
      </c>
      <c r="N37" s="13">
        <v>0.76388888888888884</v>
      </c>
      <c r="O37" s="13">
        <v>0.79166666666666663</v>
      </c>
      <c r="P37" s="7"/>
      <c r="Q37" s="2" t="str">
        <f>IFERROR(VLOOKUP(program!Q37,veri!$A$1:$B$31,2,FALSE),"")</f>
        <v>Prof. Dr. İlyas SÖĞÜTLÜ</v>
      </c>
      <c r="S37" s="13">
        <v>0.76388888888888884</v>
      </c>
      <c r="T37" s="13">
        <v>0.79166666666666663</v>
      </c>
      <c r="U37" s="7"/>
      <c r="V37" s="2" t="str">
        <f>IFERROR(VLOOKUP(program!V37,veri!$A$1:$B$31,2,FALSE),"")</f>
        <v>Dr. Öğr. Üyesi Saim ŞALLI</v>
      </c>
      <c r="X37" s="13">
        <v>0.76388888888888884</v>
      </c>
      <c r="Y37" s="13">
        <v>0.79166666666666663</v>
      </c>
    </row>
    <row r="38" spans="1:25" x14ac:dyDescent="0.3">
      <c r="A38" s="12"/>
      <c r="B38" s="21" t="str">
        <f>IFERROR(VLOOKUP(program!B38,veri!$A$1:$B$31,2,FALSE),"")</f>
        <v>Öğr. Gör. Dr. Hülya ÖZÇAĞLAR EROĞLU</v>
      </c>
      <c r="D38" s="13">
        <v>0.79861111111111116</v>
      </c>
      <c r="E38" s="13">
        <v>0.82638888888888884</v>
      </c>
      <c r="F38" s="5"/>
      <c r="G38" s="2" t="str">
        <f>IFERROR(VLOOKUP(program!G38,veri!$A$1:$B$31,2,FALSE),"")</f>
        <v>Doç. Dr. Kemal YAMAN</v>
      </c>
      <c r="I38" s="13">
        <v>0.79861111111111116</v>
      </c>
      <c r="J38" s="13">
        <v>0.82638888888888884</v>
      </c>
      <c r="K38" s="7"/>
      <c r="L38" s="20" t="str">
        <f>IFERROR(VLOOKUP(program!L38,veri!$A$1:$B$31,2,FALSE),"")</f>
        <v>Dr .Öğr. Üyesi Abdülazim İBRAHİM</v>
      </c>
      <c r="N38" s="13">
        <v>0.79861111111111116</v>
      </c>
      <c r="O38" s="13">
        <v>0.82638888888888884</v>
      </c>
      <c r="P38" s="7"/>
      <c r="Q38" s="2" t="str">
        <f>IFERROR(VLOOKUP(program!Q38,veri!$A$1:$B$31,2,FALSE),"")</f>
        <v>Prof. Dr. İlyas SÖĞÜTLÜ</v>
      </c>
      <c r="S38" s="13">
        <v>0.79861111111111116</v>
      </c>
      <c r="T38" s="13">
        <v>0.82638888888888884</v>
      </c>
      <c r="U38" s="7"/>
      <c r="V38" s="2" t="str">
        <f>IFERROR(VLOOKUP(program!V38,veri!$A$1:$B$31,2,FALSE),"")</f>
        <v>Dr. Öğr. Üyesi Saim ŞALLI</v>
      </c>
      <c r="X38" s="13">
        <v>0.79861111111111116</v>
      </c>
      <c r="Y38" s="13">
        <v>0.82638888888888884</v>
      </c>
    </row>
    <row r="39" spans="1:25" x14ac:dyDescent="0.3">
      <c r="A39" s="12"/>
      <c r="B39" s="21" t="str">
        <f>IFERROR(VLOOKUP(program!B39,veri!$A$1:$B$31,2,FALSE),"")</f>
        <v>Dr. Öğr. Üyesi Emin HÜSEYİNOĞLU</v>
      </c>
      <c r="D39" s="13">
        <v>0.83333333333333337</v>
      </c>
      <c r="E39" s="13">
        <v>0.86111111111111116</v>
      </c>
      <c r="F39" s="5"/>
      <c r="G39" s="2" t="str">
        <f>IFERROR(VLOOKUP(program!G39,veri!$A$1:$B$31,2,FALSE),"")</f>
        <v>Öğr. Gör. Dr. Hamit ÇAVUŞ</v>
      </c>
      <c r="I39" s="13">
        <v>0.83333333333333337</v>
      </c>
      <c r="J39" s="13">
        <v>0.86111111111111116</v>
      </c>
      <c r="K39" s="7"/>
      <c r="L39" s="20" t="str">
        <f>IFERROR(VLOOKUP(program!L39,veri!$A$1:$B$31,2,FALSE),"")</f>
        <v>Dr. Öğr. Üyesi Gökhan AŞKAR</v>
      </c>
      <c r="N39" s="13">
        <v>0.83333333333333337</v>
      </c>
      <c r="O39" s="13">
        <v>0.86111111111111116</v>
      </c>
      <c r="P39" s="7"/>
      <c r="Q39" s="2" t="str">
        <f>IFERROR(VLOOKUP(program!Q39,veri!$A$1:$B$31,2,FALSE),"")</f>
        <v>Arş. Gör. Dr. Ece KAYA</v>
      </c>
      <c r="S39" s="13">
        <v>0.83333333333333337</v>
      </c>
      <c r="T39" s="13">
        <v>0.86111111111111116</v>
      </c>
      <c r="U39" s="7"/>
      <c r="V39" s="2" t="str">
        <f>IFERROR(VLOOKUP(program!V39,veri!$A$1:$B$31,2,FALSE),"")</f>
        <v>Doç. Dr. Metin ÖZKARAL</v>
      </c>
      <c r="X39" s="13">
        <v>0.83333333333333337</v>
      </c>
      <c r="Y39" s="13">
        <v>0.86111111111111116</v>
      </c>
    </row>
    <row r="40" spans="1:25" x14ac:dyDescent="0.3">
      <c r="A40" s="12"/>
      <c r="B40" s="21" t="str">
        <f>IFERROR(VLOOKUP(program!B40,veri!$A$1:$B$31,2,FALSE),"")</f>
        <v>Dr. Öğr. Üyesi Emin HÜSEYİNOĞLU</v>
      </c>
      <c r="D40" s="13">
        <v>0.86805555555555558</v>
      </c>
      <c r="E40" s="13">
        <v>0.89583333333333337</v>
      </c>
      <c r="F40" s="5"/>
      <c r="G40" s="2" t="str">
        <f>IFERROR(VLOOKUP(program!G40,veri!$A$1:$B$31,2,FALSE),"")</f>
        <v>Öğr. Gör. Dr. Hamit ÇAVUŞ</v>
      </c>
      <c r="I40" s="13">
        <v>0.86805555555555558</v>
      </c>
      <c r="J40" s="13">
        <v>0.89583333333333337</v>
      </c>
      <c r="K40" s="7"/>
      <c r="L40" s="20" t="str">
        <f>IFERROR(VLOOKUP(program!L40,veri!$A$1:$B$31,2,FALSE),"")</f>
        <v>Dr. Öğr. Üyesi Gökhan AŞKAR</v>
      </c>
      <c r="N40" s="13">
        <v>0.86805555555555558</v>
      </c>
      <c r="O40" s="13">
        <v>0.89583333333333337</v>
      </c>
      <c r="P40" s="7"/>
      <c r="Q40" s="2" t="str">
        <f>IFERROR(VLOOKUP(program!Q40,veri!$A$1:$B$31,2,FALSE),"")</f>
        <v>Arş. Gör. Dr. Ece KAYA</v>
      </c>
      <c r="S40" s="13">
        <v>0.86805555555555558</v>
      </c>
      <c r="T40" s="13">
        <v>0.89583333333333337</v>
      </c>
      <c r="U40" s="7"/>
      <c r="V40" s="2" t="str">
        <f>IFERROR(VLOOKUP(program!V40,veri!$A$1:$B$31,2,FALSE),"")</f>
        <v>Doç. Dr. Metin ÖZKARAL</v>
      </c>
      <c r="X40" s="13">
        <v>0.86805555555555558</v>
      </c>
      <c r="Y40" s="13">
        <v>0.89583333333333337</v>
      </c>
    </row>
    <row r="41" spans="1:25" x14ac:dyDescent="0.3">
      <c r="A41" s="12"/>
      <c r="B41" s="21" t="str">
        <f>IFERROR(VLOOKUP(program!B41,veri!$A$1:$B$31,2,FALSE),"")</f>
        <v>Dr. Öğr. Üyesi Emin HÜSEYİNOĞLU</v>
      </c>
      <c r="D41" s="13">
        <v>0.90277777777777779</v>
      </c>
      <c r="E41" s="13">
        <v>0.93055555555555558</v>
      </c>
      <c r="F41" s="5"/>
      <c r="G41" s="2" t="str">
        <f>IFERROR(VLOOKUP(program!G41,veri!$A$1:$B$31,2,FALSE),"")</f>
        <v>Öğr. Gör. Dr. Hamit ÇAVUŞ</v>
      </c>
      <c r="I41" s="13">
        <v>0.90277777777777779</v>
      </c>
      <c r="J41" s="13">
        <v>0.93055555555555558</v>
      </c>
      <c r="K41" s="7"/>
      <c r="L41" s="20" t="str">
        <f>IFERROR(VLOOKUP(program!L41,veri!$A$1:$B$31,2,FALSE),"")</f>
        <v>Dr. Öğr. Üyesi Gökhan AŞKAR</v>
      </c>
      <c r="N41" s="13">
        <v>0.90277777777777779</v>
      </c>
      <c r="O41" s="13">
        <v>0.93055555555555558</v>
      </c>
      <c r="P41" s="7"/>
      <c r="Q41" s="2" t="str">
        <f>IFERROR(VLOOKUP(program!Q41,veri!$A$1:$B$31,2,FALSE),"")</f>
        <v>Arş. Gör. Dr. Ece KAYA</v>
      </c>
      <c r="S41" s="13">
        <v>0.90277777777777779</v>
      </c>
      <c r="T41" s="13">
        <v>0.93055555555555558</v>
      </c>
      <c r="U41" s="7"/>
      <c r="V41" s="2" t="str">
        <f>IFERROR(VLOOKUP(program!V41,veri!$A$1:$B$31,2,FALSE),"")</f>
        <v>Doç. Dr. Metin ÖZKARAL</v>
      </c>
      <c r="X41" s="13">
        <v>0.90277777777777779</v>
      </c>
      <c r="Y41" s="13">
        <v>0.93055555555555558</v>
      </c>
    </row>
    <row r="42" spans="1:25" x14ac:dyDescent="0.3">
      <c r="A42" s="1"/>
      <c r="B42" s="21" t="str">
        <f>IFERROR(VLOOKUP(program!B42,veri!$A$1:$B$31,2,FALSE),"")</f>
        <v/>
      </c>
      <c r="C42" s="1"/>
      <c r="D42" s="1"/>
      <c r="E42" s="1"/>
      <c r="F42" s="6"/>
      <c r="G42" s="2" t="str">
        <f>IFERROR(VLOOKUP(program!G42,veri!$A$1:$B$31,2,FALSE),"")</f>
        <v/>
      </c>
      <c r="H42" s="1"/>
      <c r="I42" s="1"/>
      <c r="J42" s="1"/>
      <c r="K42" s="6"/>
      <c r="L42" s="20" t="str">
        <f>IFERROR(VLOOKUP(program!L42,veri!$A$1:$B$31,2,FALSE),"")</f>
        <v/>
      </c>
      <c r="M42" s="1"/>
      <c r="N42" s="1"/>
      <c r="O42" s="1"/>
      <c r="P42" s="6"/>
      <c r="Q42" s="2" t="str">
        <f>IFERROR(VLOOKUP(program!Q42,veri!$A$1:$B$31,2,FALSE),"")</f>
        <v/>
      </c>
      <c r="R42" s="1"/>
      <c r="S42" s="1"/>
      <c r="T42" s="1"/>
      <c r="U42" s="6"/>
      <c r="V42" s="2" t="str">
        <f>IFERROR(VLOOKUP(program!V42,veri!$A$1:$B$31,2,FALSE),"")</f>
        <v/>
      </c>
      <c r="W42" s="1"/>
      <c r="X42" s="1"/>
      <c r="Y42" s="1"/>
    </row>
    <row r="43" spans="1:25" x14ac:dyDescent="0.3">
      <c r="A43" s="111" t="s">
        <v>14</v>
      </c>
      <c r="B43" s="21" t="str">
        <f>IFERROR(VLOOKUP(program!B43,veri!$A$1:$B$31,2,FALSE),"")</f>
        <v>Dr .Öğr. Üyesi Abdülazim İBRAHİM</v>
      </c>
      <c r="D43" s="13">
        <v>0.36805555555555558</v>
      </c>
      <c r="E43" s="13">
        <v>0.39583333333333331</v>
      </c>
      <c r="F43" s="5"/>
      <c r="G43" s="2" t="str">
        <f>IFERROR(VLOOKUP(program!G43,veri!$A$1:$B$31,2,FALSE),"")</f>
        <v/>
      </c>
      <c r="I43" s="13">
        <v>0.36805555555555558</v>
      </c>
      <c r="J43" s="13">
        <v>0.39583333333333331</v>
      </c>
      <c r="K43" s="7"/>
      <c r="L43" s="20" t="str">
        <f>IFERROR(VLOOKUP(program!L43,veri!$A$1:$B$31,2,FALSE),"")</f>
        <v/>
      </c>
      <c r="N43" s="13">
        <v>0.36805555555555558</v>
      </c>
      <c r="O43" s="13">
        <v>0.39583333333333331</v>
      </c>
      <c r="P43" s="7"/>
      <c r="Q43" s="2" t="str">
        <f>IFERROR(VLOOKUP(program!Q43,veri!$A$1:$B$31,2,FALSE),"")</f>
        <v>Dr. Öğr. Üyesi Ömer Faruk ÖZYALÇIN</v>
      </c>
      <c r="S43" s="13">
        <v>0.36805555555555558</v>
      </c>
      <c r="T43" s="13">
        <v>0.39583333333333331</v>
      </c>
      <c r="U43" s="7"/>
      <c r="V43" s="2" t="str">
        <f>IFERROR(VLOOKUP(program!V43,veri!$A$1:$B$31,2,FALSE),"")</f>
        <v>Dr .Öğr. Üyesi Abdülazim İBRAHİM</v>
      </c>
      <c r="X43" s="13">
        <v>0.36805555555555558</v>
      </c>
      <c r="Y43" s="13">
        <v>0.39583333333333331</v>
      </c>
    </row>
    <row r="44" spans="1:25" x14ac:dyDescent="0.3">
      <c r="A44" s="111"/>
      <c r="B44" s="21" t="str">
        <f>IFERROR(VLOOKUP(program!B44,veri!$A$1:$B$31,2,FALSE),"")</f>
        <v>Dr .Öğr. Üyesi Abdülazim İBRAHİM</v>
      </c>
      <c r="D44" s="13">
        <v>0.40277777777777779</v>
      </c>
      <c r="E44" s="13">
        <v>0.43055555555555558</v>
      </c>
      <c r="F44" s="5"/>
      <c r="G44" s="2" t="str">
        <f>IFERROR(VLOOKUP(program!G44,veri!$A$1:$B$31,2,FALSE),"")</f>
        <v>Dr. Öğr. Üyesi Emin HÜSEYİNOĞLU</v>
      </c>
      <c r="I44" s="13">
        <v>0.40277777777777779</v>
      </c>
      <c r="J44" s="13">
        <v>0.43055555555555558</v>
      </c>
      <c r="K44" s="7"/>
      <c r="L44" s="20" t="str">
        <f>IFERROR(VLOOKUP(program!L44,veri!$A$1:$B$31,2,FALSE),"")</f>
        <v/>
      </c>
      <c r="N44" s="13">
        <v>0.40277777777777779</v>
      </c>
      <c r="O44" s="13">
        <v>0.43055555555555558</v>
      </c>
      <c r="P44" s="7"/>
      <c r="Q44" s="2" t="str">
        <f>IFERROR(VLOOKUP(program!Q44,veri!$A$1:$B$31,2,FALSE),"")</f>
        <v>Dr. Öğr. Üyesi Ömer Faruk ÖZYALÇIN</v>
      </c>
      <c r="S44" s="13">
        <v>0.40277777777777779</v>
      </c>
      <c r="T44" s="13">
        <v>0.43055555555555558</v>
      </c>
      <c r="U44" s="7"/>
      <c r="V44" s="2" t="str">
        <f>IFERROR(VLOOKUP(program!V44,veri!$A$1:$B$31,2,FALSE),"")</f>
        <v>Dr .Öğr. Üyesi Abdülazim İBRAHİM</v>
      </c>
      <c r="X44" s="13">
        <v>0.40277777777777779</v>
      </c>
      <c r="Y44" s="13">
        <v>0.43055555555555558</v>
      </c>
    </row>
    <row r="45" spans="1:25" x14ac:dyDescent="0.3">
      <c r="A45" s="111"/>
      <c r="B45" s="21" t="str">
        <f>IFERROR(VLOOKUP(program!B45,veri!$A$1:$B$31,2,FALSE),"")</f>
        <v>Dr .Öğr. Üyesi Abdülazim İBRAHİM</v>
      </c>
      <c r="D45" s="13">
        <v>0.4375</v>
      </c>
      <c r="E45" s="13">
        <v>0.46527777777777779</v>
      </c>
      <c r="F45" s="5"/>
      <c r="G45" s="2" t="str">
        <f>IFERROR(VLOOKUP(program!G45,veri!$A$1:$B$31,2,FALSE),"")</f>
        <v>Dr. Öğr. Üyesi Emin HÜSEYİNOĞLU</v>
      </c>
      <c r="I45" s="13">
        <v>0.4375</v>
      </c>
      <c r="J45" s="13">
        <v>0.46527777777777779</v>
      </c>
      <c r="K45" s="7"/>
      <c r="L45" s="20" t="str">
        <f>IFERROR(VLOOKUP(program!L45,veri!$A$1:$B$31,2,FALSE),"")</f>
        <v/>
      </c>
      <c r="N45" s="13">
        <v>0.4375</v>
      </c>
      <c r="O45" s="13">
        <v>0.46527777777777779</v>
      </c>
      <c r="P45" s="7"/>
      <c r="Q45" s="2" t="str">
        <f>IFERROR(VLOOKUP(program!Q45,veri!$A$1:$B$31,2,FALSE),"")</f>
        <v>Dr. Öğr. Üyesi Ömer Faruk ÖZYALÇIN</v>
      </c>
      <c r="S45" s="13">
        <v>0.4375</v>
      </c>
      <c r="T45" s="13">
        <v>0.46527777777777779</v>
      </c>
      <c r="U45" s="7"/>
      <c r="V45" s="2" t="str">
        <f>IFERROR(VLOOKUP(program!V45,veri!$A$1:$B$31,2,FALSE),"")</f>
        <v>Dr .Öğr. Üyesi Abdülazim İBRAHİM</v>
      </c>
      <c r="X45" s="13">
        <v>0.4375</v>
      </c>
      <c r="Y45" s="13">
        <v>0.46527777777777779</v>
      </c>
    </row>
    <row r="46" spans="1:25" x14ac:dyDescent="0.3">
      <c r="A46" s="111"/>
      <c r="B46" s="21" t="str">
        <f>IFERROR(VLOOKUP(program!B46,veri!$A$1:$B$31,2,FALSE),"")</f>
        <v/>
      </c>
      <c r="D46" s="13">
        <v>0.47222222222222221</v>
      </c>
      <c r="E46" s="13">
        <v>0.5</v>
      </c>
      <c r="F46" s="5"/>
      <c r="G46" s="2" t="str">
        <f>IFERROR(VLOOKUP(program!G46,veri!$A$1:$B$31,2,FALSE),"")</f>
        <v>Dr. Öğr. Üyesi Emin HÜSEYİNOĞLU</v>
      </c>
      <c r="I46" s="13">
        <v>0.47222222222222221</v>
      </c>
      <c r="J46" s="13">
        <v>0.5</v>
      </c>
      <c r="K46" s="7"/>
      <c r="L46" s="20" t="str">
        <f>IFERROR(VLOOKUP(program!L46,veri!$A$1:$B$31,2,FALSE),"")</f>
        <v/>
      </c>
      <c r="N46" s="13">
        <v>0.47222222222222221</v>
      </c>
      <c r="O46" s="13">
        <v>0.5</v>
      </c>
      <c r="P46" s="7"/>
      <c r="Q46" s="2" t="str">
        <f>IFERROR(VLOOKUP(program!Q46,veri!$A$1:$B$31,2,FALSE),"")</f>
        <v/>
      </c>
      <c r="S46" s="13">
        <v>0.47222222222222221</v>
      </c>
      <c r="T46" s="13">
        <v>0.5</v>
      </c>
      <c r="U46" s="7"/>
      <c r="V46" s="2" t="str">
        <f>IFERROR(VLOOKUP(program!V46,veri!$A$1:$B$31,2,FALSE),"")</f>
        <v/>
      </c>
      <c r="X46" s="13">
        <v>0.47222222222222221</v>
      </c>
      <c r="Y46" s="13">
        <v>0.5</v>
      </c>
    </row>
    <row r="47" spans="1:25" x14ac:dyDescent="0.3">
      <c r="A47" s="111"/>
      <c r="B47" s="21" t="str">
        <f>IFERROR(VLOOKUP(program!B47,veri!$A$1:$B$31,2,FALSE),"")</f>
        <v/>
      </c>
      <c r="D47" s="13">
        <v>0.50694444444444442</v>
      </c>
      <c r="E47" s="13">
        <v>0.53472222222222221</v>
      </c>
      <c r="F47" s="5"/>
      <c r="G47" s="2" t="str">
        <f>IFERROR(VLOOKUP(program!G47,veri!$A$1:$B$31,2,FALSE),"")</f>
        <v>Doç.Dr. Utku AYBUDAK</v>
      </c>
      <c r="I47" s="13">
        <v>0.50694444444444442</v>
      </c>
      <c r="J47" s="13">
        <v>0.53472222222222221</v>
      </c>
      <c r="K47" s="7"/>
      <c r="L47" s="20" t="str">
        <f>IFERROR(VLOOKUP(program!L47,veri!$A$1:$B$31,2,FALSE),"")</f>
        <v/>
      </c>
      <c r="N47" s="13">
        <v>0.50694444444444442</v>
      </c>
      <c r="O47" s="13">
        <v>0.53472222222222221</v>
      </c>
      <c r="P47" s="7"/>
      <c r="Q47" s="2" t="str">
        <f>IFERROR(VLOOKUP(program!Q47,veri!$A$1:$B$31,2,FALSE),"")</f>
        <v/>
      </c>
      <c r="S47" s="13">
        <v>0.50694444444444442</v>
      </c>
      <c r="T47" s="13">
        <v>0.53472222222222221</v>
      </c>
      <c r="U47" s="7"/>
      <c r="V47" s="2" t="str">
        <f>IFERROR(VLOOKUP(program!V47,veri!$A$1:$B$31,2,FALSE),"")</f>
        <v/>
      </c>
      <c r="X47" s="13">
        <v>0.50694444444444442</v>
      </c>
      <c r="Y47" s="13">
        <v>0.53472222222222221</v>
      </c>
    </row>
    <row r="48" spans="1:25" x14ac:dyDescent="0.3">
      <c r="A48" s="111"/>
      <c r="B48" s="21" t="str">
        <f>IFERROR(VLOOKUP(program!B48,veri!$A$1:$B$31,2,FALSE),"")</f>
        <v/>
      </c>
      <c r="D48" s="13">
        <v>0.54166666666666663</v>
      </c>
      <c r="E48" s="13">
        <v>0.56944444444444442</v>
      </c>
      <c r="F48" s="5"/>
      <c r="G48" s="2" t="str">
        <f>IFERROR(VLOOKUP(program!G48,veri!$A$1:$B$31,2,FALSE),"")</f>
        <v>Doç.Dr. Utku AYBUDAK</v>
      </c>
      <c r="I48" s="13">
        <v>0.54166666666666663</v>
      </c>
      <c r="J48" s="13">
        <v>0.56944444444444442</v>
      </c>
      <c r="K48" s="7"/>
      <c r="L48" s="20" t="str">
        <f>IFERROR(VLOOKUP(program!L48,veri!$A$1:$B$31,2,FALSE),"")</f>
        <v/>
      </c>
      <c r="N48" s="13">
        <v>0.54166666666666663</v>
      </c>
      <c r="O48" s="13">
        <v>0.56944444444444442</v>
      </c>
      <c r="P48" s="7"/>
      <c r="Q48" s="2" t="str">
        <f>IFERROR(VLOOKUP(program!Q48,veri!$A$1:$B$31,2,FALSE),"")</f>
        <v/>
      </c>
      <c r="S48" s="13">
        <v>0.54166666666666663</v>
      </c>
      <c r="T48" s="13">
        <v>0.56944444444444442</v>
      </c>
      <c r="U48" s="7"/>
      <c r="V48" s="2" t="str">
        <f>IFERROR(VLOOKUP(program!V48,veri!$A$1:$B$31,2,FALSE),"")</f>
        <v/>
      </c>
      <c r="X48" s="13">
        <v>0.54166666666666663</v>
      </c>
      <c r="Y48" s="13">
        <v>0.56944444444444442</v>
      </c>
    </row>
    <row r="49" spans="1:25" x14ac:dyDescent="0.3">
      <c r="A49" s="111"/>
      <c r="B49" s="21" t="str">
        <f>IFERROR(VLOOKUP(program!B49,veri!$A$1:$B$31,2,FALSE),"")</f>
        <v/>
      </c>
      <c r="D49" s="13">
        <v>0.57638888888888884</v>
      </c>
      <c r="E49" s="13">
        <v>0.60416666666666663</v>
      </c>
      <c r="F49" s="5"/>
      <c r="G49" s="2" t="str">
        <f>IFERROR(VLOOKUP(program!G49,veri!$A$1:$B$31,2,FALSE),"")</f>
        <v>Doç.Dr. Utku AYBUDAK</v>
      </c>
      <c r="I49" s="13">
        <v>0.57638888888888884</v>
      </c>
      <c r="J49" s="13">
        <v>0.60416666666666663</v>
      </c>
      <c r="K49" s="7"/>
      <c r="L49" s="20" t="str">
        <f>IFERROR(VLOOKUP(program!L49,veri!$A$1:$B$31,2,FALSE),"")</f>
        <v/>
      </c>
      <c r="N49" s="13">
        <v>0.57638888888888884</v>
      </c>
      <c r="O49" s="13">
        <v>0.60416666666666663</v>
      </c>
      <c r="P49" s="7"/>
      <c r="Q49" s="2" t="str">
        <f>IFERROR(VLOOKUP(program!Q49,veri!$A$1:$B$31,2,FALSE),"")</f>
        <v/>
      </c>
      <c r="S49" s="13">
        <v>0.57638888888888884</v>
      </c>
      <c r="T49" s="13">
        <v>0.60416666666666663</v>
      </c>
      <c r="U49" s="7"/>
      <c r="V49" s="2" t="str">
        <f>IFERROR(VLOOKUP(program!V50,veri!$A$1:$B$31,2,FALSE),"")</f>
        <v>Prof. Dr. İlyas SÖĞÜTLÜ</v>
      </c>
      <c r="X49" s="13">
        <v>0.57638888888888884</v>
      </c>
      <c r="Y49" s="13">
        <v>0.60416666666666663</v>
      </c>
    </row>
    <row r="50" spans="1:25" x14ac:dyDescent="0.3">
      <c r="A50" s="111"/>
      <c r="B50" s="21" t="str">
        <f>IFERROR(VLOOKUP(program!B50,veri!$A$1:$B$31,2,FALSE),"")</f>
        <v>Doç. Dr. Kemal YAMAN</v>
      </c>
      <c r="D50" s="13">
        <v>0.61111111111111116</v>
      </c>
      <c r="E50" s="13">
        <v>0.63888888888888884</v>
      </c>
      <c r="F50" s="5"/>
      <c r="G50" s="2" t="str">
        <f>IFERROR(VLOOKUP(program!G50,veri!$A$1:$B$31,2,FALSE),"")</f>
        <v/>
      </c>
      <c r="I50" s="13">
        <v>0.61111111111111116</v>
      </c>
      <c r="J50" s="13">
        <v>0.63888888888888884</v>
      </c>
      <c r="K50" s="7"/>
      <c r="L50" s="20" t="str">
        <f>IFERROR(VLOOKUP(program!M51,veri!$A$1:$B$31,2,FALSE),"")</f>
        <v/>
      </c>
      <c r="N50" s="13">
        <v>0.61111111111111116</v>
      </c>
      <c r="O50" s="13">
        <v>0.63888888888888884</v>
      </c>
      <c r="P50" s="7"/>
      <c r="Q50" s="2" t="str">
        <f>IFERROR(VLOOKUP(program!#REF!,veri!$A$1:$B$31,2,FALSE),"")</f>
        <v/>
      </c>
      <c r="S50" s="13">
        <v>0.61111111111111116</v>
      </c>
      <c r="T50" s="13">
        <v>0.63888888888888884</v>
      </c>
      <c r="U50" s="7"/>
      <c r="V50" s="2" t="str">
        <f>IFERROR(VLOOKUP(program!V51,veri!$A$1:$B$31,2,FALSE),"")</f>
        <v>Prof. Dr. İlyas SÖĞÜTLÜ</v>
      </c>
      <c r="X50" s="13">
        <v>0.61111111111111116</v>
      </c>
      <c r="Y50" s="13">
        <v>0.63888888888888884</v>
      </c>
    </row>
    <row r="51" spans="1:25" x14ac:dyDescent="0.3">
      <c r="A51" s="111"/>
      <c r="B51" s="21" t="str">
        <f>IFERROR(VLOOKUP(program!B51,veri!$A$1:$B$31,2,FALSE),"")</f>
        <v>Doç. Dr. Kemal YAMAN</v>
      </c>
      <c r="D51" s="13">
        <v>0.64583333333333337</v>
      </c>
      <c r="E51" s="13">
        <v>0.67361111111111116</v>
      </c>
      <c r="F51" s="5"/>
      <c r="G51" s="2" t="str">
        <f>IFERROR(VLOOKUP(program!G51,veri!$A$1:$B$31,2,FALSE),"")</f>
        <v/>
      </c>
      <c r="I51" s="13">
        <v>0.64583333333333337</v>
      </c>
      <c r="J51" s="13">
        <v>0.67361111111111116</v>
      </c>
      <c r="K51" s="7"/>
      <c r="L51" s="20" t="str">
        <f>IFERROR(VLOOKUP(program!L51,veri!$A$1:$B$31,2,FALSE),"")</f>
        <v>Doç. Dr. Metin ÖZKARAL</v>
      </c>
      <c r="N51" s="13">
        <v>0.64583333333333337</v>
      </c>
      <c r="O51" s="13">
        <v>0.67361111111111116</v>
      </c>
      <c r="P51" s="7"/>
      <c r="Q51" s="2" t="str">
        <f>IFERROR(VLOOKUP(program!#REF!,veri!$A$1:$B$31,2,FALSE),"")</f>
        <v/>
      </c>
      <c r="S51" s="13">
        <v>0.64583333333333337</v>
      </c>
      <c r="T51" s="13">
        <v>0.67361111111111116</v>
      </c>
      <c r="U51" s="7"/>
      <c r="V51" s="2" t="str">
        <f>IFERROR(VLOOKUP(program!V52,veri!$A$1:$B$31,2,FALSE),"")</f>
        <v>Prof. Dr. İlyas SÖĞÜTLÜ</v>
      </c>
      <c r="X51" s="13">
        <v>0.64583333333333337</v>
      </c>
      <c r="Y51" s="13">
        <v>0.67361111111111116</v>
      </c>
    </row>
    <row r="52" spans="1:25" x14ac:dyDescent="0.3">
      <c r="A52" s="12"/>
      <c r="B52" s="21" t="str">
        <f>IFERROR(VLOOKUP(program!B52,veri!$A$1:$B$31,2,FALSE),"")</f>
        <v>Doç. Dr. Kemal YAMAN</v>
      </c>
      <c r="D52" s="13">
        <v>0.68055555555555547</v>
      </c>
      <c r="E52" s="13">
        <v>0.70833333333333337</v>
      </c>
      <c r="F52" s="5"/>
      <c r="G52" s="2" t="str">
        <f>IFERROR(VLOOKUP(program!G52,veri!$A$1:$B$31,2,FALSE),"")</f>
        <v/>
      </c>
      <c r="I52" s="13">
        <v>0.68055555555555547</v>
      </c>
      <c r="J52" s="13">
        <v>0.70833333333333337</v>
      </c>
      <c r="K52" s="7"/>
      <c r="L52" s="20" t="str">
        <f>IFERROR(VLOOKUP(program!L52,veri!$A$1:$B$31,2,FALSE),"")</f>
        <v>Doç. Dr. Metin ÖZKARAL</v>
      </c>
      <c r="N52" s="13">
        <v>0.68055555555555547</v>
      </c>
      <c r="O52" s="13">
        <v>0.70833333333333337</v>
      </c>
      <c r="P52" s="7"/>
      <c r="Q52" s="2" t="str">
        <f>IFERROR(VLOOKUP(program!#REF!,veri!$A$1:$B$31,2,FALSE),"")</f>
        <v/>
      </c>
      <c r="S52" s="13">
        <v>0.68055555555555547</v>
      </c>
      <c r="T52" s="13">
        <v>0.70833333333333337</v>
      </c>
      <c r="U52" s="7"/>
      <c r="V52" s="2" t="str">
        <f>IFERROR(VLOOKUP(program!#REF!,veri!$A$1:$B$31,2,FALSE),"")</f>
        <v/>
      </c>
      <c r="X52" s="13">
        <v>0.68055555555555547</v>
      </c>
      <c r="Y52" s="13">
        <v>0.70833333333333337</v>
      </c>
    </row>
    <row r="53" spans="1:25" x14ac:dyDescent="0.3">
      <c r="A53" s="9"/>
      <c r="B53" s="21" t="str">
        <f>IFERROR(VLOOKUP(program!B53,veri!$A$1:$B$31,2,FALSE),"")</f>
        <v/>
      </c>
      <c r="C53" s="10"/>
      <c r="D53" s="11"/>
      <c r="E53" s="11"/>
      <c r="F53" s="11"/>
      <c r="G53" s="2" t="str">
        <f>IFERROR(VLOOKUP(program!G53,veri!$A$1:$B$31,2,FALSE),"")</f>
        <v/>
      </c>
      <c r="H53" s="10"/>
      <c r="I53" s="11"/>
      <c r="J53" s="11"/>
      <c r="K53" s="10"/>
      <c r="L53" s="20" t="str">
        <f>IFERROR(VLOOKUP(program!L53,veri!$A$1:$B$31,2,FALSE),"")</f>
        <v/>
      </c>
      <c r="M53" s="10"/>
      <c r="N53" s="11"/>
      <c r="O53" s="11"/>
      <c r="P53" s="10"/>
      <c r="Q53" s="2" t="str">
        <f>IFERROR(VLOOKUP(program!Q53,veri!$A$1:$B$31,2,FALSE),"")</f>
        <v/>
      </c>
      <c r="R53" s="10"/>
      <c r="S53" s="11"/>
      <c r="T53" s="11"/>
      <c r="U53" s="10"/>
      <c r="V53" s="2" t="str">
        <f>IFERROR(VLOOKUP(program!V53,veri!$A$1:$B$31,2,FALSE),"")</f>
        <v/>
      </c>
      <c r="W53" s="10"/>
      <c r="X53" s="11"/>
      <c r="Y53" s="11"/>
    </row>
    <row r="54" spans="1:25" x14ac:dyDescent="0.3">
      <c r="A54" s="111" t="s">
        <v>15</v>
      </c>
      <c r="B54" s="21" t="str">
        <f>IFERROR(VLOOKUP(program!B54,veri!$A$1:$B$31,2,FALSE),"")</f>
        <v>Dr .Öğr. Üyesi Abdülazim İBRAHİM</v>
      </c>
      <c r="D54" s="13">
        <v>0.72916666666666663</v>
      </c>
      <c r="E54" s="13">
        <v>0.75694444444444442</v>
      </c>
      <c r="F54" s="5"/>
      <c r="G54" s="2" t="str">
        <f>IFERROR(VLOOKUP(program!G54,veri!$A$1:$B$31,2,FALSE),"")</f>
        <v>Dr. Öğr. Üyesi Emin HÜSEYİNOĞLU</v>
      </c>
      <c r="I54" s="13">
        <v>0.72916666666666663</v>
      </c>
      <c r="J54" s="13">
        <v>0.75694444444444442</v>
      </c>
      <c r="K54" s="7"/>
      <c r="L54" s="20" t="str">
        <f>IFERROR(VLOOKUP(program!L54,veri!$A$1:$B$31,2,FALSE),"")</f>
        <v>Doç. Dr. Metin ÖZKARAL</v>
      </c>
      <c r="N54" s="13">
        <v>0.72916666666666663</v>
      </c>
      <c r="O54" s="13">
        <v>0.75694444444444442</v>
      </c>
      <c r="P54" s="7"/>
      <c r="Q54" s="2" t="str">
        <f>IFERROR(VLOOKUP(program!Q54,veri!$A$1:$B$31,2,FALSE),"")</f>
        <v>Dr. Öğr. Gör.Gökhan AŞKAR</v>
      </c>
      <c r="S54" s="13">
        <v>0.72916666666666663</v>
      </c>
      <c r="T54" s="13">
        <v>0.75694444444444442</v>
      </c>
      <c r="U54" s="7"/>
      <c r="V54" s="2" t="str">
        <f>IFERROR(VLOOKUP(program!V57,veri!$A$1:$B$31,2,FALSE),"")</f>
        <v>Prof. Dr. İlyas SÖĞÜTLÜ</v>
      </c>
      <c r="X54" s="13">
        <v>0.72916666666666663</v>
      </c>
      <c r="Y54" s="13">
        <v>0.75694444444444442</v>
      </c>
    </row>
    <row r="55" spans="1:25" x14ac:dyDescent="0.3">
      <c r="A55" s="111"/>
      <c r="B55" s="21" t="str">
        <f>IFERROR(VLOOKUP(program!B55,veri!$A$1:$B$31,2,FALSE),"")</f>
        <v>Dr .Öğr. Üyesi Abdülazim İBRAHİM</v>
      </c>
      <c r="D55" s="13">
        <v>0.76388888888888884</v>
      </c>
      <c r="E55" s="13">
        <v>0.79166666666666663</v>
      </c>
      <c r="F55" s="5"/>
      <c r="G55" s="2" t="str">
        <f>IFERROR(VLOOKUP(program!G55,veri!$A$1:$B$31,2,FALSE),"")</f>
        <v>Dr. Öğr. Üyesi Emin HÜSEYİNOĞLU</v>
      </c>
      <c r="I55" s="13">
        <v>0.76388888888888884</v>
      </c>
      <c r="J55" s="13">
        <v>0.79166666666666663</v>
      </c>
      <c r="K55" s="7"/>
      <c r="L55" s="20" t="str">
        <f>IFERROR(VLOOKUP(program!L55,veri!$A$1:$B$31,2,FALSE),"")</f>
        <v>Doç. Dr. Metin ÖZKARAL</v>
      </c>
      <c r="N55" s="13">
        <v>0.76388888888888884</v>
      </c>
      <c r="O55" s="13">
        <v>0.79166666666666663</v>
      </c>
      <c r="P55" s="7"/>
      <c r="Q55" s="2" t="str">
        <f>IFERROR(VLOOKUP(program!Q55,veri!$A$1:$B$31,2,FALSE),"")</f>
        <v>Dr. Öğr. Gör.Gökhan AŞKAR</v>
      </c>
      <c r="S55" s="13">
        <v>0.76388888888888884</v>
      </c>
      <c r="T55" s="13">
        <v>0.79166666666666663</v>
      </c>
      <c r="U55" s="7"/>
      <c r="V55" s="2" t="str">
        <f>IFERROR(VLOOKUP(program!V58,veri!$A$1:$B$31,2,FALSE),"")</f>
        <v>Prof. Dr. İlyas SÖĞÜTLÜ</v>
      </c>
      <c r="X55" s="13">
        <v>0.76388888888888884</v>
      </c>
      <c r="Y55" s="13">
        <v>0.79166666666666663</v>
      </c>
    </row>
    <row r="56" spans="1:25" x14ac:dyDescent="0.3">
      <c r="A56" s="111"/>
      <c r="B56" s="21" t="str">
        <f>IFERROR(VLOOKUP(program!B56,veri!$A$1:$B$31,2,FALSE),"")</f>
        <v>Dr .Öğr. Üyesi Abdülazim İBRAHİM</v>
      </c>
      <c r="D56" s="13">
        <v>0.79861111111111116</v>
      </c>
      <c r="E56" s="13">
        <v>0.82638888888888884</v>
      </c>
      <c r="F56" s="5"/>
      <c r="G56" s="2" t="str">
        <f>IFERROR(VLOOKUP(program!G56,veri!$A$1:$B$31,2,FALSE),"")</f>
        <v>Dr. Öğr. Üyesi Emin HÜSEYİNOĞLU</v>
      </c>
      <c r="I56" s="13">
        <v>0.79861111111111116</v>
      </c>
      <c r="J56" s="13">
        <v>0.82638888888888884</v>
      </c>
      <c r="K56" s="7"/>
      <c r="L56" s="20" t="str">
        <f>IFERROR(VLOOKUP(program!L56,veri!$A$1:$B$31,2,FALSE),"")</f>
        <v>Doç. Dr. Metin ÖZKARAL</v>
      </c>
      <c r="N56" s="13">
        <v>0.79861111111111116</v>
      </c>
      <c r="O56" s="13">
        <v>0.82638888888888884</v>
      </c>
      <c r="P56" s="7"/>
      <c r="Q56" s="2" t="str">
        <f>IFERROR(VLOOKUP(program!Q56,veri!$A$1:$B$31,2,FALSE),"")</f>
        <v>Dr. Öğr. Gör.Gökhan AŞKAR</v>
      </c>
      <c r="S56" s="13">
        <v>0.79861111111111116</v>
      </c>
      <c r="T56" s="13">
        <v>0.82638888888888884</v>
      </c>
      <c r="U56" s="7"/>
      <c r="V56" s="2" t="str">
        <f>IFERROR(VLOOKUP(program!V59,veri!$A$1:$B$31,2,FALSE),"")</f>
        <v>Prof. Dr. İlyas SÖĞÜTLÜ</v>
      </c>
      <c r="X56" s="13">
        <v>0.79861111111111116</v>
      </c>
      <c r="Y56" s="13">
        <v>0.82638888888888884</v>
      </c>
    </row>
    <row r="57" spans="1:25" x14ac:dyDescent="0.3">
      <c r="A57" s="111"/>
      <c r="B57" s="21" t="str">
        <f>IFERROR(VLOOKUP(program!B57,veri!$A$1:$B$31,2,FALSE),"")</f>
        <v>Doç. Dr. Kemal YAMAN</v>
      </c>
      <c r="D57" s="13">
        <v>0.83333333333333337</v>
      </c>
      <c r="E57" s="13">
        <v>0.86111111111111116</v>
      </c>
      <c r="F57" s="5"/>
      <c r="G57" s="2" t="str">
        <f>IFERROR(VLOOKUP(program!G57,veri!$A$1:$B$31,2,FALSE),"")</f>
        <v>Doç.Dr. Utku AYBUDAK</v>
      </c>
      <c r="I57" s="13">
        <v>0.83333333333333337</v>
      </c>
      <c r="J57" s="13">
        <v>0.86111111111111116</v>
      </c>
      <c r="K57" s="7"/>
      <c r="L57" s="20" t="str">
        <f>IFERROR(VLOOKUP(program!Q57,veri!$A$1:$B$31,2,FALSE),"")</f>
        <v>Dr. Öğr. Üyesi Ömer Faruk ÖZYALÇIN</v>
      </c>
      <c r="N57" s="13">
        <v>0.83333333333333337</v>
      </c>
      <c r="O57" s="13">
        <v>0.86111111111111116</v>
      </c>
      <c r="P57" s="7"/>
      <c r="Q57" s="2" t="str">
        <f>IFERROR(VLOOKUP(program!#REF!,veri!$A$1:$B$31,2,FALSE),"")</f>
        <v/>
      </c>
      <c r="S57" s="13">
        <v>0.83333333333333337</v>
      </c>
      <c r="T57" s="13">
        <v>0.86111111111111116</v>
      </c>
      <c r="U57" s="7"/>
      <c r="V57" s="2" t="str">
        <f>IFERROR(VLOOKUP(program!#REF!,veri!$A$1:$B$31,2,FALSE),"")</f>
        <v/>
      </c>
      <c r="X57" s="13">
        <v>0.83333333333333337</v>
      </c>
      <c r="Y57" s="13">
        <v>0.86111111111111116</v>
      </c>
    </row>
    <row r="58" spans="1:25" x14ac:dyDescent="0.3">
      <c r="A58" s="111"/>
      <c r="B58" s="21" t="str">
        <f>IFERROR(VLOOKUP(program!B58,veri!$A$1:$B$31,2,FALSE),"")</f>
        <v>Doç. Dr. Kemal YAMAN</v>
      </c>
      <c r="D58" s="13">
        <v>0.86805555555555558</v>
      </c>
      <c r="E58" s="13">
        <v>0.89583333333333337</v>
      </c>
      <c r="F58" s="5"/>
      <c r="G58" s="2" t="str">
        <f>IFERROR(VLOOKUP(program!G58,veri!$A$1:$B$31,2,FALSE),"")</f>
        <v>Doç.Dr. Utku AYBUDAK</v>
      </c>
      <c r="I58" s="13">
        <v>0.86805555555555558</v>
      </c>
      <c r="J58" s="13">
        <v>0.89583333333333337</v>
      </c>
      <c r="K58" s="7"/>
      <c r="L58" s="20" t="str">
        <f>IFERROR(VLOOKUP(program!Q58,veri!$A$1:$B$31,2,FALSE),"")</f>
        <v>Dr. Öğr. Üyesi Ömer Faruk ÖZYALÇIN</v>
      </c>
      <c r="N58" s="13">
        <v>0.86805555555555558</v>
      </c>
      <c r="O58" s="13">
        <v>0.89583333333333337</v>
      </c>
      <c r="P58" s="7"/>
      <c r="Q58" s="2" t="str">
        <f>IFERROR(VLOOKUP(program!#REF!,veri!$A$1:$B$31,2,FALSE),"")</f>
        <v/>
      </c>
      <c r="S58" s="13">
        <v>0.86805555555555558</v>
      </c>
      <c r="T58" s="13">
        <v>0.89583333333333337</v>
      </c>
      <c r="U58" s="7"/>
      <c r="V58" s="2" t="str">
        <f>IFERROR(VLOOKUP(program!#REF!,veri!$A$1:$B$31,2,FALSE),"")</f>
        <v/>
      </c>
      <c r="X58" s="13">
        <v>0.86805555555555558</v>
      </c>
      <c r="Y58" s="13">
        <v>0.89583333333333337</v>
      </c>
    </row>
    <row r="59" spans="1:25" x14ac:dyDescent="0.3">
      <c r="B59" s="21" t="str">
        <f>IFERROR(VLOOKUP(program!B59,veri!$A$1:$B$31,2,FALSE),"")</f>
        <v>Doç. Dr. Kemal YAMAN</v>
      </c>
      <c r="D59" s="13">
        <v>0.90277777777777779</v>
      </c>
      <c r="E59" s="13">
        <v>0.93055555555555558</v>
      </c>
      <c r="F59" s="5"/>
      <c r="G59" s="2" t="str">
        <f>IFERROR(VLOOKUP(program!G59,veri!$A$1:$B$31,2,FALSE),"")</f>
        <v>Doç.Dr. Utku AYBUDAK</v>
      </c>
      <c r="I59" s="13">
        <v>0.90277777777777779</v>
      </c>
      <c r="J59" s="13">
        <v>0.93055555555555558</v>
      </c>
      <c r="K59" s="7"/>
      <c r="L59" s="20" t="str">
        <f>IFERROR(VLOOKUP(program!Q59,veri!$A$1:$B$31,2,FALSE),"")</f>
        <v>Dr. Öğr. Üyesi Ömer Faruk ÖZYALÇIN</v>
      </c>
      <c r="N59" s="13">
        <v>0.90277777777777779</v>
      </c>
      <c r="O59" s="13">
        <v>0.93055555555555558</v>
      </c>
      <c r="P59" s="7"/>
      <c r="Q59" s="2" t="str">
        <f>IFERROR(VLOOKUP(program!#REF!,veri!$A$1:$B$31,2,FALSE),"")</f>
        <v/>
      </c>
      <c r="S59" s="13">
        <v>0.90277777777777779</v>
      </c>
      <c r="T59" s="13">
        <v>0.93055555555555558</v>
      </c>
      <c r="U59" s="7"/>
      <c r="V59" s="2" t="str">
        <f>IFERROR(VLOOKUP(program!#REF!,veri!$A$1:$B$31,2,FALSE),"")</f>
        <v/>
      </c>
      <c r="X59" s="13">
        <v>0.90277777777777779</v>
      </c>
      <c r="Y59" s="13">
        <v>0.93055555555555558</v>
      </c>
    </row>
  </sheetData>
  <mergeCells count="10">
    <mergeCell ref="G1:J1"/>
    <mergeCell ref="L1:O1"/>
    <mergeCell ref="Q1:T1"/>
    <mergeCell ref="V1:Y1"/>
    <mergeCell ref="A2:A11"/>
    <mergeCell ref="A14:A22"/>
    <mergeCell ref="A25:A32"/>
    <mergeCell ref="A43:A51"/>
    <mergeCell ref="A54:A58"/>
    <mergeCell ref="B1:E1"/>
  </mergeCells>
  <conditionalFormatting sqref="C3 C14 C25 C43">
    <cfRule type="duplicateValues" dxfId="96" priority="95"/>
  </conditionalFormatting>
  <conditionalFormatting sqref="C4 C15 C26 C44">
    <cfRule type="duplicateValues" dxfId="95" priority="94"/>
  </conditionalFormatting>
  <conditionalFormatting sqref="C5 C16 C27 C45">
    <cfRule type="duplicateValues" dxfId="94" priority="93"/>
  </conditionalFormatting>
  <conditionalFormatting sqref="C46 C28 C17 C6">
    <cfRule type="duplicateValues" dxfId="93" priority="92"/>
  </conditionalFormatting>
  <conditionalFormatting sqref="C7 C18 C29 C47">
    <cfRule type="duplicateValues" dxfId="92" priority="91"/>
  </conditionalFormatting>
  <conditionalFormatting sqref="C30 C48 C19 C8">
    <cfRule type="duplicateValues" dxfId="91" priority="90"/>
  </conditionalFormatting>
  <conditionalFormatting sqref="C9 C20 C31 C49">
    <cfRule type="duplicateValues" dxfId="90" priority="89"/>
  </conditionalFormatting>
  <conditionalFormatting sqref="C32 C50 C21 C10">
    <cfRule type="duplicateValues" dxfId="89" priority="88"/>
  </conditionalFormatting>
  <conditionalFormatting sqref="C11 C22 C33 C51:C52">
    <cfRule type="duplicateValues" dxfId="88" priority="87"/>
  </conditionalFormatting>
  <conditionalFormatting sqref="C36 C54">
    <cfRule type="duplicateValues" dxfId="87" priority="86"/>
  </conditionalFormatting>
  <conditionalFormatting sqref="C37 C55">
    <cfRule type="duplicateValues" dxfId="86" priority="85"/>
  </conditionalFormatting>
  <conditionalFormatting sqref="C38 C56">
    <cfRule type="duplicateValues" dxfId="85" priority="84"/>
  </conditionalFormatting>
  <conditionalFormatting sqref="C39 C57">
    <cfRule type="duplicateValues" dxfId="84" priority="83"/>
  </conditionalFormatting>
  <conditionalFormatting sqref="C58 C40">
    <cfRule type="duplicateValues" dxfId="83" priority="82"/>
  </conditionalFormatting>
  <conditionalFormatting sqref="C41 C59">
    <cfRule type="duplicateValues" dxfId="82" priority="81"/>
  </conditionalFormatting>
  <conditionalFormatting sqref="H3 H14 H25 H43">
    <cfRule type="duplicateValues" dxfId="81" priority="80"/>
  </conditionalFormatting>
  <conditionalFormatting sqref="H4 H15 H26 H44">
    <cfRule type="duplicateValues" dxfId="80" priority="79"/>
  </conditionalFormatting>
  <conditionalFormatting sqref="H5 H16 H27 H45">
    <cfRule type="duplicateValues" dxfId="79" priority="78"/>
  </conditionalFormatting>
  <conditionalFormatting sqref="H46 H28 H17 H6">
    <cfRule type="duplicateValues" dxfId="78" priority="77"/>
  </conditionalFormatting>
  <conditionalFormatting sqref="H7 H18 H29 H47">
    <cfRule type="duplicateValues" dxfId="77" priority="76"/>
  </conditionalFormatting>
  <conditionalFormatting sqref="H30 H48 H19 H8">
    <cfRule type="duplicateValues" dxfId="76" priority="75"/>
  </conditionalFormatting>
  <conditionalFormatting sqref="H9 H20 H31 H49">
    <cfRule type="duplicateValues" dxfId="75" priority="74"/>
  </conditionalFormatting>
  <conditionalFormatting sqref="H32 H50 H21 H10">
    <cfRule type="duplicateValues" dxfId="74" priority="73"/>
  </conditionalFormatting>
  <conditionalFormatting sqref="H11 H22 H33 H51:H52">
    <cfRule type="duplicateValues" dxfId="73" priority="72"/>
  </conditionalFormatting>
  <conditionalFormatting sqref="H36 H54">
    <cfRule type="duplicateValues" dxfId="72" priority="71"/>
  </conditionalFormatting>
  <conditionalFormatting sqref="H37 H55">
    <cfRule type="duplicateValues" dxfId="71" priority="70"/>
  </conditionalFormatting>
  <conditionalFormatting sqref="H38 H56">
    <cfRule type="duplicateValues" dxfId="70" priority="69"/>
  </conditionalFormatting>
  <conditionalFormatting sqref="H39 H57">
    <cfRule type="duplicateValues" dxfId="69" priority="68"/>
  </conditionalFormatting>
  <conditionalFormatting sqref="H58 H40">
    <cfRule type="duplicateValues" dxfId="68" priority="67"/>
  </conditionalFormatting>
  <conditionalFormatting sqref="H41 H59">
    <cfRule type="duplicateValues" dxfId="67" priority="66"/>
  </conditionalFormatting>
  <conditionalFormatting sqref="M14 M25 M43">
    <cfRule type="duplicateValues" dxfId="66" priority="65"/>
  </conditionalFormatting>
  <conditionalFormatting sqref="M15 M26 M44">
    <cfRule type="duplicateValues" dxfId="65" priority="64"/>
  </conditionalFormatting>
  <conditionalFormatting sqref="M16 M27 M45">
    <cfRule type="duplicateValues" dxfId="64" priority="63"/>
  </conditionalFormatting>
  <conditionalFormatting sqref="M46 M28 M17">
    <cfRule type="duplicateValues" dxfId="63" priority="62"/>
  </conditionalFormatting>
  <conditionalFormatting sqref="M7 M18 M29 M47">
    <cfRule type="duplicateValues" dxfId="62" priority="61"/>
  </conditionalFormatting>
  <conditionalFormatting sqref="M30 M48 M19 M8">
    <cfRule type="duplicateValues" dxfId="61" priority="60"/>
  </conditionalFormatting>
  <conditionalFormatting sqref="M9 M20 M31 M49">
    <cfRule type="duplicateValues" dxfId="60" priority="59"/>
  </conditionalFormatting>
  <conditionalFormatting sqref="M32 M50 M21 M10">
    <cfRule type="duplicateValues" dxfId="59" priority="58"/>
  </conditionalFormatting>
  <conditionalFormatting sqref="M11 M22 M33 M51:M52">
    <cfRule type="duplicateValues" dxfId="58" priority="57"/>
  </conditionalFormatting>
  <conditionalFormatting sqref="M36 M54">
    <cfRule type="duplicateValues" dxfId="57" priority="56"/>
  </conditionalFormatting>
  <conditionalFormatting sqref="M37 M55">
    <cfRule type="duplicateValues" dxfId="56" priority="55"/>
  </conditionalFormatting>
  <conditionalFormatting sqref="M38 M56">
    <cfRule type="duplicateValues" dxfId="55" priority="54"/>
  </conditionalFormatting>
  <conditionalFormatting sqref="M39 M57">
    <cfRule type="duplicateValues" dxfId="54" priority="53"/>
  </conditionalFormatting>
  <conditionalFormatting sqref="M58 M40">
    <cfRule type="duplicateValues" dxfId="53" priority="52"/>
  </conditionalFormatting>
  <conditionalFormatting sqref="M41 M59">
    <cfRule type="duplicateValues" dxfId="52" priority="51"/>
  </conditionalFormatting>
  <conditionalFormatting sqref="R3 R14 R25 R43">
    <cfRule type="duplicateValues" dxfId="51" priority="50"/>
  </conditionalFormatting>
  <conditionalFormatting sqref="R4 R15 R26 R44">
    <cfRule type="duplicateValues" dxfId="50" priority="49"/>
  </conditionalFormatting>
  <conditionalFormatting sqref="R5 R16 R27 R45">
    <cfRule type="duplicateValues" dxfId="49" priority="48"/>
  </conditionalFormatting>
  <conditionalFormatting sqref="R46 R28 R17 R6">
    <cfRule type="duplicateValues" dxfId="48" priority="47"/>
  </conditionalFormatting>
  <conditionalFormatting sqref="R7 R18 R29 R47">
    <cfRule type="duplicateValues" dxfId="47" priority="46"/>
  </conditionalFormatting>
  <conditionalFormatting sqref="R30 R48 R19 R8">
    <cfRule type="duplicateValues" dxfId="46" priority="45"/>
  </conditionalFormatting>
  <conditionalFormatting sqref="R9 R20 R31 R49">
    <cfRule type="duplicateValues" dxfId="45" priority="44"/>
  </conditionalFormatting>
  <conditionalFormatting sqref="R32 R50 R21 R10">
    <cfRule type="duplicateValues" dxfId="44" priority="43"/>
  </conditionalFormatting>
  <conditionalFormatting sqref="R11 R22 R33 R51:R52">
    <cfRule type="duplicateValues" dxfId="43" priority="42"/>
  </conditionalFormatting>
  <conditionalFormatting sqref="R36 R54">
    <cfRule type="duplicateValues" dxfId="42" priority="41"/>
  </conditionalFormatting>
  <conditionalFormatting sqref="R37 R55">
    <cfRule type="duplicateValues" dxfId="41" priority="40"/>
  </conditionalFormatting>
  <conditionalFormatting sqref="R38 R56">
    <cfRule type="duplicateValues" dxfId="40" priority="39"/>
  </conditionalFormatting>
  <conditionalFormatting sqref="R39 R57">
    <cfRule type="duplicateValues" dxfId="39" priority="38"/>
  </conditionalFormatting>
  <conditionalFormatting sqref="R58 R40">
    <cfRule type="duplicateValues" dxfId="38" priority="37"/>
  </conditionalFormatting>
  <conditionalFormatting sqref="R41 R59">
    <cfRule type="duplicateValues" dxfId="37" priority="36"/>
  </conditionalFormatting>
  <conditionalFormatting sqref="W3 W14 W25 W43">
    <cfRule type="duplicateValues" dxfId="36" priority="35"/>
  </conditionalFormatting>
  <conditionalFormatting sqref="W4 W15 W26 W44">
    <cfRule type="duplicateValues" dxfId="35" priority="34"/>
  </conditionalFormatting>
  <conditionalFormatting sqref="W5 W16 W27 W45">
    <cfRule type="duplicateValues" dxfId="34" priority="33"/>
  </conditionalFormatting>
  <conditionalFormatting sqref="W46 W28 W17 W6">
    <cfRule type="duplicateValues" dxfId="33" priority="32"/>
  </conditionalFormatting>
  <conditionalFormatting sqref="W7 W18 W29 W47">
    <cfRule type="duplicateValues" dxfId="32" priority="31"/>
  </conditionalFormatting>
  <conditionalFormatting sqref="W30 W48 W19 W8">
    <cfRule type="duplicateValues" dxfId="31" priority="30"/>
  </conditionalFormatting>
  <conditionalFormatting sqref="W9 W20 W31 W49">
    <cfRule type="duplicateValues" dxfId="30" priority="29"/>
  </conditionalFormatting>
  <conditionalFormatting sqref="W32 W50 W21 W10">
    <cfRule type="duplicateValues" dxfId="29" priority="28"/>
  </conditionalFormatting>
  <conditionalFormatting sqref="W11 W22 W33 W51:W52">
    <cfRule type="duplicateValues" dxfId="28" priority="27"/>
  </conditionalFormatting>
  <conditionalFormatting sqref="W36 W54">
    <cfRule type="duplicateValues" dxfId="27" priority="26"/>
  </conditionalFormatting>
  <conditionalFormatting sqref="W37 W55">
    <cfRule type="duplicateValues" dxfId="26" priority="25"/>
  </conditionalFormatting>
  <conditionalFormatting sqref="W38 W56">
    <cfRule type="duplicateValues" dxfId="25" priority="24"/>
  </conditionalFormatting>
  <conditionalFormatting sqref="W39 W57">
    <cfRule type="duplicateValues" dxfId="24" priority="23"/>
  </conditionalFormatting>
  <conditionalFormatting sqref="W58 W40">
    <cfRule type="duplicateValues" dxfId="23" priority="22"/>
  </conditionalFormatting>
  <conditionalFormatting sqref="W41 W59">
    <cfRule type="duplicateValues" dxfId="22" priority="21"/>
  </conditionalFormatting>
  <conditionalFormatting sqref="C34">
    <cfRule type="duplicateValues" dxfId="21" priority="20"/>
  </conditionalFormatting>
  <conditionalFormatting sqref="H34">
    <cfRule type="duplicateValues" dxfId="20" priority="19"/>
  </conditionalFormatting>
  <conditionalFormatting sqref="M34">
    <cfRule type="duplicateValues" dxfId="19" priority="18"/>
  </conditionalFormatting>
  <conditionalFormatting sqref="R34">
    <cfRule type="duplicateValues" dxfId="18" priority="17"/>
  </conditionalFormatting>
  <conditionalFormatting sqref="W34">
    <cfRule type="duplicateValues" dxfId="17" priority="16"/>
  </conditionalFormatting>
  <conditionalFormatting sqref="C23">
    <cfRule type="duplicateValues" dxfId="16" priority="15"/>
  </conditionalFormatting>
  <conditionalFormatting sqref="H23">
    <cfRule type="duplicateValues" dxfId="15" priority="14"/>
  </conditionalFormatting>
  <conditionalFormatting sqref="M23">
    <cfRule type="duplicateValues" dxfId="14" priority="13"/>
  </conditionalFormatting>
  <conditionalFormatting sqref="R23">
    <cfRule type="duplicateValues" dxfId="13" priority="12"/>
  </conditionalFormatting>
  <conditionalFormatting sqref="W23">
    <cfRule type="duplicateValues" dxfId="12" priority="11"/>
  </conditionalFormatting>
  <conditionalFormatting sqref="C12">
    <cfRule type="duplicateValues" dxfId="11" priority="10"/>
  </conditionalFormatting>
  <conditionalFormatting sqref="H12">
    <cfRule type="duplicateValues" dxfId="10" priority="9"/>
  </conditionalFormatting>
  <conditionalFormatting sqref="M12">
    <cfRule type="duplicateValues" dxfId="9" priority="8"/>
  </conditionalFormatting>
  <conditionalFormatting sqref="R12">
    <cfRule type="duplicateValues" dxfId="8" priority="7"/>
  </conditionalFormatting>
  <conditionalFormatting sqref="W12">
    <cfRule type="duplicateValues" dxfId="7" priority="6"/>
  </conditionalFormatting>
  <conditionalFormatting sqref="C12 C23 C34 C52">
    <cfRule type="duplicateValues" dxfId="6" priority="5"/>
  </conditionalFormatting>
  <conditionalFormatting sqref="H12 H23 H34 H52">
    <cfRule type="duplicateValues" dxfId="5" priority="4"/>
  </conditionalFormatting>
  <conditionalFormatting sqref="M52 M34 M23 M12">
    <cfRule type="duplicateValues" dxfId="4" priority="3"/>
  </conditionalFormatting>
  <conditionalFormatting sqref="R12 R23 R34 R52">
    <cfRule type="duplicateValues" dxfId="3" priority="2"/>
  </conditionalFormatting>
  <conditionalFormatting sqref="W12 W23 W34 W52">
    <cfRule type="duplicateValues" dxfId="2" priority="1"/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F56D3-3AE4-486B-A8A9-60E24E258AF4}">
  <dimension ref="A1:C31"/>
  <sheetViews>
    <sheetView topLeftCell="A6" workbookViewId="0">
      <selection activeCell="B31" sqref="B31"/>
    </sheetView>
  </sheetViews>
  <sheetFormatPr defaultRowHeight="14.4" x14ac:dyDescent="0.3"/>
  <cols>
    <col min="1" max="1" width="24" customWidth="1"/>
    <col min="2" max="2" width="34.6640625" customWidth="1"/>
  </cols>
  <sheetData>
    <row r="1" spans="1:3" x14ac:dyDescent="0.3">
      <c r="A1" s="48" t="s">
        <v>30</v>
      </c>
      <c r="B1" s="48" t="s">
        <v>19</v>
      </c>
    </row>
    <row r="2" spans="1:3" x14ac:dyDescent="0.3">
      <c r="A2" s="59" t="s">
        <v>31</v>
      </c>
      <c r="B2" s="60" t="s">
        <v>27</v>
      </c>
    </row>
    <row r="3" spans="1:3" x14ac:dyDescent="0.3">
      <c r="A3" s="51" t="s">
        <v>32</v>
      </c>
      <c r="B3" s="51" t="s">
        <v>26</v>
      </c>
    </row>
    <row r="4" spans="1:3" x14ac:dyDescent="0.3">
      <c r="A4" s="48" t="s">
        <v>33</v>
      </c>
      <c r="B4" s="48" t="s">
        <v>28</v>
      </c>
    </row>
    <row r="5" spans="1:3" s="31" customFormat="1" x14ac:dyDescent="0.3">
      <c r="A5" s="51" t="s">
        <v>34</v>
      </c>
      <c r="B5" s="51" t="s">
        <v>21</v>
      </c>
    </row>
    <row r="6" spans="1:3" x14ac:dyDescent="0.3">
      <c r="A6" s="48" t="s">
        <v>35</v>
      </c>
      <c r="B6" s="48" t="s">
        <v>18</v>
      </c>
    </row>
    <row r="7" spans="1:3" x14ac:dyDescent="0.3">
      <c r="A7" s="48" t="s">
        <v>36</v>
      </c>
      <c r="B7" s="48" t="s">
        <v>22</v>
      </c>
    </row>
    <row r="8" spans="1:3" x14ac:dyDescent="0.3">
      <c r="A8" s="51" t="s">
        <v>37</v>
      </c>
      <c r="B8" s="53" t="s">
        <v>42</v>
      </c>
    </row>
    <row r="9" spans="1:3" x14ac:dyDescent="0.3">
      <c r="A9" s="51" t="s">
        <v>38</v>
      </c>
      <c r="B9" s="53" t="s">
        <v>43</v>
      </c>
    </row>
    <row r="10" spans="1:3" x14ac:dyDescent="0.3">
      <c r="A10" s="48" t="s">
        <v>39</v>
      </c>
      <c r="B10" s="49" t="s">
        <v>44</v>
      </c>
      <c r="C10">
        <v>2</v>
      </c>
    </row>
    <row r="11" spans="1:3" x14ac:dyDescent="0.3">
      <c r="A11" s="53" t="s">
        <v>40</v>
      </c>
      <c r="B11" s="53" t="s">
        <v>43</v>
      </c>
      <c r="C11">
        <v>2</v>
      </c>
    </row>
    <row r="12" spans="1:3" x14ac:dyDescent="0.3">
      <c r="A12" s="51" t="s">
        <v>41</v>
      </c>
      <c r="B12" s="55" t="s">
        <v>68</v>
      </c>
    </row>
    <row r="13" spans="1:3" x14ac:dyDescent="0.3">
      <c r="A13" s="51" t="s">
        <v>47</v>
      </c>
      <c r="B13" s="51" t="s">
        <v>25</v>
      </c>
    </row>
    <row r="14" spans="1:3" x14ac:dyDescent="0.3">
      <c r="A14" s="51" t="s">
        <v>48</v>
      </c>
      <c r="B14" s="53" t="s">
        <v>43</v>
      </c>
    </row>
    <row r="15" spans="1:3" x14ac:dyDescent="0.3">
      <c r="A15" s="51" t="s">
        <v>49</v>
      </c>
      <c r="B15" s="51" t="s">
        <v>21</v>
      </c>
    </row>
    <row r="16" spans="1:3" x14ac:dyDescent="0.3">
      <c r="A16" s="51" t="s">
        <v>50</v>
      </c>
      <c r="B16" s="51" t="s">
        <v>24</v>
      </c>
    </row>
    <row r="17" spans="1:2" x14ac:dyDescent="0.3">
      <c r="A17" s="62" t="s">
        <v>51</v>
      </c>
      <c r="B17" s="62" t="s">
        <v>27</v>
      </c>
    </row>
    <row r="18" spans="1:2" x14ac:dyDescent="0.3">
      <c r="A18" s="62" t="s">
        <v>52</v>
      </c>
      <c r="B18" s="62" t="s">
        <v>19</v>
      </c>
    </row>
    <row r="19" spans="1:2" x14ac:dyDescent="0.3">
      <c r="A19" s="62" t="s">
        <v>53</v>
      </c>
      <c r="B19" s="62" t="s">
        <v>46</v>
      </c>
    </row>
    <row r="20" spans="1:2" x14ac:dyDescent="0.3">
      <c r="A20" s="59" t="s">
        <v>54</v>
      </c>
      <c r="B20" s="59" t="s">
        <v>18</v>
      </c>
    </row>
    <row r="21" spans="1:2" x14ac:dyDescent="0.3">
      <c r="A21" s="61" t="s">
        <v>55</v>
      </c>
      <c r="B21" s="61" t="s">
        <v>20</v>
      </c>
    </row>
    <row r="22" spans="1:2" x14ac:dyDescent="0.3">
      <c r="A22" s="51" t="s">
        <v>56</v>
      </c>
      <c r="B22" s="53" t="s">
        <v>23</v>
      </c>
    </row>
    <row r="23" spans="1:2" x14ac:dyDescent="0.3">
      <c r="A23" s="48" t="s">
        <v>59</v>
      </c>
      <c r="B23" s="48" t="s">
        <v>57</v>
      </c>
    </row>
    <row r="24" spans="1:2" x14ac:dyDescent="0.3">
      <c r="A24" s="51" t="s">
        <v>60</v>
      </c>
      <c r="B24" s="51" t="s">
        <v>24</v>
      </c>
    </row>
    <row r="25" spans="1:2" x14ac:dyDescent="0.3">
      <c r="A25" s="48" t="s">
        <v>61</v>
      </c>
      <c r="B25" s="48" t="s">
        <v>21</v>
      </c>
    </row>
    <row r="26" spans="1:2" x14ac:dyDescent="0.3">
      <c r="A26" s="48" t="s">
        <v>62</v>
      </c>
      <c r="B26" s="62" t="s">
        <v>45</v>
      </c>
    </row>
    <row r="27" spans="1:2" x14ac:dyDescent="0.3">
      <c r="A27" s="51" t="s">
        <v>63</v>
      </c>
      <c r="B27" s="51" t="s">
        <v>23</v>
      </c>
    </row>
    <row r="28" spans="1:2" x14ac:dyDescent="0.3">
      <c r="A28" s="59" t="s">
        <v>64</v>
      </c>
      <c r="B28" s="59" t="s">
        <v>18</v>
      </c>
    </row>
    <row r="29" spans="1:2" x14ac:dyDescent="0.3">
      <c r="A29" s="51" t="s">
        <v>65</v>
      </c>
      <c r="B29" s="51" t="s">
        <v>24</v>
      </c>
    </row>
    <row r="30" spans="1:2" x14ac:dyDescent="0.3">
      <c r="A30" s="51" t="s">
        <v>66</v>
      </c>
      <c r="B30" s="51" t="s">
        <v>58</v>
      </c>
    </row>
    <row r="31" spans="1:2" x14ac:dyDescent="0.3">
      <c r="A31" s="51" t="s">
        <v>67</v>
      </c>
      <c r="B31" s="51" t="s">
        <v>25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program</vt:lpstr>
      <vt:lpstr>Öğretim üyesi programı</vt:lpstr>
      <vt:lpstr>veri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yasin</dc:creator>
  <cp:lastModifiedBy>yasin</cp:lastModifiedBy>
  <dcterms:created xsi:type="dcterms:W3CDTF">2015-06-05T18:19:34Z</dcterms:created>
  <dcterms:modified xsi:type="dcterms:W3CDTF">2026-01-22T15:13:11Z</dcterms:modified>
</cp:coreProperties>
</file>